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S520D0d8\Yドライブ\12_参加要領等\03_参加要領\12_03_03部門本大会参加要領\09_最終案修正後\12_放送△\"/>
    </mc:Choice>
  </mc:AlternateContent>
  <bookViews>
    <workbookView xWindow="-105" yWindow="-105" windowWidth="19425" windowHeight="11025" tabRatio="555" firstSheet="1" activeTab="1"/>
  </bookViews>
  <sheets>
    <sheet name="リストデータ(隠しシート)" sheetId="9" state="hidden" r:id="rId1"/>
    <sheet name="はじめに" sheetId="21" r:id="rId2"/>
    <sheet name="入力シート （参加校が入力）" sheetId="10" r:id="rId3"/>
    <sheet name="参加申込書 (様式1)" sheetId="22" r:id="rId4"/>
    <sheet name="基本調査(様式2)" sheetId="23" r:id="rId5"/>
    <sheet name="①都道府県集約シート(都道府県事務局が使用)" sheetId="24" r:id="rId6"/>
    <sheet name="②参加校情報シート(都道府県事務局が使用)" sheetId="25" r:id="rId7"/>
  </sheets>
  <definedNames>
    <definedName name="_xlnm.Print_Area" localSheetId="1">はじめに!$A$1:$H$37</definedName>
    <definedName name="_xlnm.Print_Area" localSheetId="4">'基本調査(様式2)'!$B$1:$AS$46</definedName>
    <definedName name="_xlnm.Print_Area" localSheetId="3">'参加申込書 (様式1)'!$A$1:$AN$64</definedName>
    <definedName name="_xlnm.Print_Area" localSheetId="2">'入力シート （参加校が入力）'!$B$1:$J$109</definedName>
    <definedName name="ピアノ位置">'リストデータ(隠しシート)'!$P$4:$P$6</definedName>
    <definedName name="ピアノ開閉">'リストデータ(隠しシート)'!$Q$4:$Q$7</definedName>
    <definedName name="演奏許諾">'リストデータ(隠しシート)'!$R$4:$R$6</definedName>
    <definedName name="演奏形態">'リストデータ(隠しシート)'!$M$4:$M$6</definedName>
    <definedName name="演奏秒">'リストデータ(隠しシート)'!$T$4:$T$9</definedName>
    <definedName name="演奏分">'リストデータ(隠しシート)'!$S$4:$S$11</definedName>
    <definedName name="学年">'リストデータ(隠しシート)'!$N$4:$N$6</definedName>
    <definedName name="希望">'リストデータ(隠しシート)'!$K$4:$K$5</definedName>
    <definedName name="希望時間帯">'リストデータ(隠しシート)'!$L$4:$L$11</definedName>
    <definedName name="許諾">'リストデータ(隠しシート)'!$J$4:$J$5</definedName>
    <definedName name="形態">'リストデータ(隠しシート)'!#REF!</definedName>
    <definedName name="交通手段">'リストデータ(隠しシート)'!$E$4:$E$11</definedName>
    <definedName name="公共交通機関を利用">'リストデータ(隠しシート)'!#REF!+'リストデータ(隠しシート)'!$D$4:$D$5</definedName>
    <definedName name="参加有無">'リストデータ(隠しシート)'!$G$4:$G$5</definedName>
    <definedName name="使用有無">'リストデータ(隠しシート)'!$F$4:$F$5</definedName>
    <definedName name="数字">'リストデータ(隠しシート)'!$H$4:$H$6</definedName>
    <definedName name="性別">'リストデータ(隠しシート)'!$C$4:$C$5</definedName>
    <definedName name="属性">'リストデータ(隠しシート)'!$I$4:$I$8</definedName>
    <definedName name="都道府県">'リストデータ(隠しシート)'!$B$4:$B$50</definedName>
    <definedName name="要否">'リストデータ(隠しシート)'!$O$4:$O$5</definedName>
    <definedName name="来県方法">'リストデータ(隠しシート)'!$D$4:$D$5</definedName>
  </definedNames>
  <calcPr calcId="162913"/>
</workbook>
</file>

<file path=xl/calcChain.xml><?xml version="1.0" encoding="utf-8"?>
<calcChain xmlns="http://schemas.openxmlformats.org/spreadsheetml/2006/main">
  <c r="Y6" i="25" l="1"/>
  <c r="H13" i="23" l="1"/>
  <c r="V6" i="25"/>
  <c r="D38" i="23"/>
  <c r="G16" i="22"/>
  <c r="E31" i="10"/>
  <c r="E34" i="10" s="1"/>
  <c r="E36" i="10" s="1"/>
  <c r="D3" i="24"/>
  <c r="S6" i="25" l="1"/>
  <c r="T6" i="25"/>
  <c r="U6" i="25"/>
  <c r="F6" i="25" l="1"/>
  <c r="E6" i="25"/>
  <c r="D6" i="25"/>
  <c r="C6" i="25"/>
  <c r="X6" i="25" l="1"/>
  <c r="W6" i="25"/>
  <c r="N6" i="25"/>
  <c r="M6" i="25"/>
  <c r="L6" i="25"/>
  <c r="K6" i="25"/>
  <c r="J6" i="25"/>
  <c r="I6" i="25"/>
  <c r="H6" i="25"/>
  <c r="G6" i="25"/>
  <c r="B6" i="25"/>
  <c r="A6" i="25"/>
  <c r="G102" i="10"/>
  <c r="G96" i="10"/>
  <c r="R6" i="25" s="1"/>
  <c r="G90" i="10"/>
  <c r="Q6" i="25" s="1"/>
  <c r="G82" i="10"/>
  <c r="G74" i="10"/>
  <c r="G66" i="10"/>
  <c r="P6" i="25" s="1"/>
  <c r="G60" i="10"/>
  <c r="G54" i="10"/>
  <c r="G48" i="10"/>
  <c r="O6" i="25" s="1"/>
  <c r="D16" i="24"/>
  <c r="E16" i="24" s="1"/>
  <c r="D15" i="24"/>
  <c r="E15" i="24" s="1"/>
  <c r="D14" i="24"/>
  <c r="E14" i="24" s="1"/>
  <c r="D13" i="24"/>
  <c r="E13" i="24" s="1"/>
  <c r="D12" i="24"/>
  <c r="E12" i="24" s="1"/>
  <c r="D11" i="24"/>
  <c r="E11" i="24" s="1"/>
  <c r="D10" i="24"/>
  <c r="E10" i="24" s="1"/>
  <c r="D9" i="24"/>
  <c r="E9" i="24" s="1"/>
  <c r="D8" i="24"/>
  <c r="Q38" i="23"/>
  <c r="I38" i="23"/>
  <c r="AE32" i="23"/>
  <c r="AE33" i="23"/>
  <c r="I32" i="23"/>
  <c r="I33" i="23"/>
  <c r="AR32" i="23"/>
  <c r="AR29" i="23"/>
  <c r="AE29" i="23"/>
  <c r="AE30" i="23"/>
  <c r="I29" i="23"/>
  <c r="I30" i="23"/>
  <c r="B33" i="23"/>
  <c r="D62" i="23" s="1"/>
  <c r="B30" i="23"/>
  <c r="D61" i="23" s="1"/>
  <c r="AR25" i="23"/>
  <c r="AE25" i="23"/>
  <c r="AE26" i="23"/>
  <c r="I25" i="23"/>
  <c r="I26" i="23"/>
  <c r="B26" i="23"/>
  <c r="D60" i="23" s="1"/>
  <c r="AE22" i="23"/>
  <c r="AE23" i="23"/>
  <c r="AE20" i="23"/>
  <c r="AE21" i="23"/>
  <c r="AR22" i="23"/>
  <c r="AR20" i="23"/>
  <c r="AR18" i="23"/>
  <c r="AE18" i="23"/>
  <c r="AE19" i="23"/>
  <c r="X23" i="23"/>
  <c r="X21" i="23"/>
  <c r="D58" i="23" s="1"/>
  <c r="X19" i="23"/>
  <c r="D57" i="23" s="1"/>
  <c r="V22" i="23"/>
  <c r="I22" i="23"/>
  <c r="I23" i="23"/>
  <c r="V20" i="23"/>
  <c r="I20" i="23"/>
  <c r="I21" i="23"/>
  <c r="B23" i="23"/>
  <c r="D56" i="23" s="1"/>
  <c r="B21" i="23"/>
  <c r="D55" i="23" s="1"/>
  <c r="V18" i="23"/>
  <c r="I18" i="23"/>
  <c r="I19" i="23"/>
  <c r="B19" i="23"/>
  <c r="AG12" i="23"/>
  <c r="K12" i="23"/>
  <c r="G14" i="23"/>
  <c r="AC11" i="23"/>
  <c r="AC9" i="23"/>
  <c r="AC10" i="23"/>
  <c r="AC7" i="23"/>
  <c r="AC8" i="23"/>
  <c r="G8" i="23"/>
  <c r="G7" i="23"/>
  <c r="G9" i="23"/>
  <c r="G10" i="23"/>
  <c r="AB4" i="23"/>
  <c r="AC57" i="22"/>
  <c r="AC58" i="22"/>
  <c r="J53" i="22"/>
  <c r="H53" i="22"/>
  <c r="Z33" i="22"/>
  <c r="U33" i="22"/>
  <c r="P33" i="22"/>
  <c r="K33" i="22"/>
  <c r="AG21" i="22"/>
  <c r="X21" i="22"/>
  <c r="S21" i="22"/>
  <c r="N21" i="22"/>
  <c r="I21" i="22"/>
  <c r="AC19" i="22"/>
  <c r="AC17" i="22"/>
  <c r="P18" i="22"/>
  <c r="G17" i="22"/>
  <c r="G18" i="22"/>
  <c r="J15" i="22"/>
  <c r="G14" i="22"/>
  <c r="H13" i="22"/>
  <c r="G12" i="22"/>
  <c r="G10" i="22"/>
  <c r="G9" i="22"/>
  <c r="T5" i="22"/>
  <c r="G8" i="24" l="1"/>
  <c r="E8" i="24"/>
  <c r="F9" i="24"/>
  <c r="O9" i="24"/>
  <c r="H12" i="24"/>
  <c r="O12" i="24"/>
  <c r="H8" i="24"/>
  <c r="O8" i="24"/>
  <c r="H13" i="24"/>
  <c r="O13" i="24"/>
  <c r="F11" i="24"/>
  <c r="O11" i="24"/>
  <c r="G14" i="24"/>
  <c r="O14" i="24"/>
  <c r="G15" i="24"/>
  <c r="O15" i="24"/>
  <c r="H10" i="24"/>
  <c r="O10" i="24"/>
  <c r="H16" i="24"/>
  <c r="O16" i="24"/>
  <c r="F12" i="24"/>
  <c r="G16" i="24"/>
  <c r="F13" i="24"/>
  <c r="G13" i="24"/>
  <c r="G12" i="24"/>
  <c r="L60" i="23"/>
  <c r="G11" i="24"/>
  <c r="S60" i="23"/>
  <c r="G10" i="24"/>
  <c r="S62" i="23"/>
  <c r="H11" i="24"/>
  <c r="S61" i="23"/>
  <c r="F8" i="24"/>
  <c r="H15" i="24"/>
  <c r="F14" i="24"/>
  <c r="H14" i="24"/>
  <c r="F16" i="24"/>
  <c r="L61" i="23"/>
  <c r="F15" i="24"/>
  <c r="F10" i="24"/>
  <c r="H9" i="24"/>
  <c r="G9" i="24"/>
  <c r="L62" i="23"/>
  <c r="G55" i="23"/>
  <c r="N38" i="23"/>
  <c r="V38" i="23" s="1"/>
  <c r="G58" i="23"/>
  <c r="G57" i="23"/>
  <c r="D59" i="23"/>
  <c r="G59" i="23" s="1"/>
  <c r="G56" i="23"/>
  <c r="D54" i="23"/>
  <c r="G54" i="23" s="1"/>
  <c r="AJ33" i="22"/>
  <c r="J12" i="24" l="1"/>
  <c r="Q12" i="24"/>
  <c r="J16" i="24"/>
  <c r="T16" i="24" s="1"/>
  <c r="Q16" i="24"/>
  <c r="K13" i="24"/>
  <c r="R13" i="24"/>
  <c r="J8" i="24"/>
  <c r="T8" i="24" s="1"/>
  <c r="Q8" i="24"/>
  <c r="K16" i="24"/>
  <c r="U16" i="24" s="1"/>
  <c r="R16" i="24"/>
  <c r="K8" i="24"/>
  <c r="U8" i="24" s="1"/>
  <c r="R8" i="24"/>
  <c r="J14" i="24"/>
  <c r="T14" i="24" s="1"/>
  <c r="Q14" i="24"/>
  <c r="I8" i="24"/>
  <c r="P8" i="24"/>
  <c r="I12" i="24"/>
  <c r="P12" i="24"/>
  <c r="K9" i="24"/>
  <c r="U9" i="24" s="1"/>
  <c r="R9" i="24"/>
  <c r="I16" i="24"/>
  <c r="P16" i="24"/>
  <c r="K14" i="24"/>
  <c r="U14" i="24" s="1"/>
  <c r="R14" i="24"/>
  <c r="J13" i="24"/>
  <c r="Q13" i="24"/>
  <c r="I11" i="24"/>
  <c r="P11" i="24"/>
  <c r="J9" i="24"/>
  <c r="T9" i="24" s="1"/>
  <c r="Q9" i="24"/>
  <c r="I10" i="24"/>
  <c r="P10" i="24"/>
  <c r="J10" i="24"/>
  <c r="T10" i="24" s="1"/>
  <c r="Q10" i="24"/>
  <c r="K10" i="24"/>
  <c r="U10" i="24" s="1"/>
  <c r="R10" i="24"/>
  <c r="K12" i="24"/>
  <c r="R12" i="24"/>
  <c r="I14" i="24"/>
  <c r="P14" i="24"/>
  <c r="I13" i="24"/>
  <c r="P13" i="24"/>
  <c r="K11" i="24"/>
  <c r="R11" i="24"/>
  <c r="I15" i="24"/>
  <c r="P15" i="24"/>
  <c r="K15" i="24"/>
  <c r="U15" i="24" s="1"/>
  <c r="R15" i="24"/>
  <c r="J11" i="24"/>
  <c r="Q11" i="24"/>
  <c r="J15" i="24"/>
  <c r="T15" i="24" s="1"/>
  <c r="Q15" i="24"/>
  <c r="I9" i="24"/>
  <c r="P9" i="24"/>
  <c r="C58" i="22"/>
  <c r="AJ47" i="22"/>
  <c r="AJ45" i="22"/>
  <c r="AJ43" i="22"/>
  <c r="U42" i="22"/>
  <c r="AJ41" i="22"/>
  <c r="AJ39" i="22"/>
  <c r="Z38" i="22"/>
  <c r="U38" i="22"/>
  <c r="AJ37" i="22" s="1"/>
  <c r="AJ35" i="22"/>
  <c r="AJ31" i="22"/>
  <c r="AJ29" i="22"/>
  <c r="AE28" i="22"/>
  <c r="AB28" i="22"/>
  <c r="Y28" i="22"/>
  <c r="V28" i="22"/>
  <c r="S28" i="22"/>
  <c r="AJ27" i="22"/>
  <c r="G24" i="22" s="1"/>
  <c r="AA21" i="22"/>
  <c r="L13" i="24" l="1"/>
  <c r="S13" i="24"/>
  <c r="L12" i="24"/>
  <c r="S12" i="24"/>
  <c r="N13" i="24"/>
  <c r="U13" i="24"/>
  <c r="L9" i="24"/>
  <c r="S9" i="24"/>
  <c r="L16" i="24"/>
  <c r="S16" i="24"/>
  <c r="U11" i="24"/>
  <c r="N11" i="24"/>
  <c r="L14" i="24"/>
  <c r="S14" i="24"/>
  <c r="L11" i="24"/>
  <c r="S11" i="24"/>
  <c r="L8" i="24"/>
  <c r="S8" i="24"/>
  <c r="L15" i="24"/>
  <c r="S15" i="24"/>
  <c r="L10" i="24"/>
  <c r="S10" i="24"/>
  <c r="M11" i="24"/>
  <c r="T11" i="24"/>
  <c r="U12" i="24"/>
  <c r="N12" i="24"/>
  <c r="M13" i="24"/>
  <c r="T13" i="24"/>
  <c r="M12" i="24"/>
  <c r="T12" i="24"/>
</calcChain>
</file>

<file path=xl/sharedStrings.xml><?xml version="1.0" encoding="utf-8"?>
<sst xmlns="http://schemas.openxmlformats.org/spreadsheetml/2006/main" count="775" uniqueCount="415">
  <si>
    <t>都道府県</t>
    <rPh sb="0" eb="4">
      <t>トドウフケン</t>
    </rPh>
    <phoneticPr fontId="5"/>
  </si>
  <si>
    <t>性別</t>
    <rPh sb="0" eb="2">
      <t>セイベツ</t>
    </rPh>
    <phoneticPr fontId="5"/>
  </si>
  <si>
    <t>学年</t>
    <rPh sb="0" eb="2">
      <t>ガクネン</t>
    </rPh>
    <phoneticPr fontId="20"/>
  </si>
  <si>
    <t>北海道</t>
  </si>
  <si>
    <t>男</t>
    <rPh sb="0" eb="1">
      <t>オトコ</t>
    </rPh>
    <phoneticPr fontId="5"/>
  </si>
  <si>
    <t>青森県</t>
  </si>
  <si>
    <t>女</t>
    <rPh sb="0" eb="1">
      <t>オンナ</t>
    </rPh>
    <phoneticPr fontId="5"/>
  </si>
  <si>
    <t>岩手県</t>
  </si>
  <si>
    <t>宮城県</t>
  </si>
  <si>
    <t>秋田県</t>
  </si>
  <si>
    <t>山形県</t>
  </si>
  <si>
    <t>福島県</t>
  </si>
  <si>
    <t>茨城県</t>
  </si>
  <si>
    <t>栃木県</t>
  </si>
  <si>
    <t>群馬県</t>
  </si>
  <si>
    <t>埼玉県</t>
  </si>
  <si>
    <t>千葉県</t>
  </si>
  <si>
    <t>東京都</t>
  </si>
  <si>
    <t>神奈川県</t>
  </si>
  <si>
    <t>新潟県</t>
  </si>
  <si>
    <t>山梨県</t>
  </si>
  <si>
    <t>長野県</t>
  </si>
  <si>
    <t>富山県</t>
  </si>
  <si>
    <t>石川県</t>
  </si>
  <si>
    <t>福井県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</si>
  <si>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</si>
  <si>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</si>
  <si>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</si>
  <si>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</si>
  <si>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</si>
  <si>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</si>
  <si>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</si>
  <si>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</si>
  <si>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</si>
  <si>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</si>
  <si>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</si>
  <si>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</si>
  <si>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</si>
  <si>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</si>
  <si>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</si>
  <si>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</si>
  <si>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</si>
  <si>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</si>
  <si>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</si>
  <si>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</si>
  <si>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</si>
  <si>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</si>
  <si>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</si>
  <si>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</si>
  <si>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</si>
  <si>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</si>
  <si>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</si>
  <si>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t>
    <phoneticPr fontId="5"/>
  </si>
  <si>
    <t>通常連絡先</t>
    <rPh sb="0" eb="2">
      <t>ツウジョウ</t>
    </rPh>
    <rPh sb="2" eb="5">
      <t>レンラクサキ</t>
    </rPh>
    <phoneticPr fontId="5"/>
  </si>
  <si>
    <t>メール</t>
    <phoneticPr fontId="5"/>
  </si>
  <si>
    <t>合計</t>
    <rPh sb="0" eb="2">
      <t>ゴウケイ</t>
    </rPh>
    <phoneticPr fontId="20"/>
  </si>
  <si>
    <t>１　入力方法について</t>
    <rPh sb="2" eb="4">
      <t>ニュウリョク</t>
    </rPh>
    <rPh sb="4" eb="6">
      <t>ホウホウ</t>
    </rPh>
    <phoneticPr fontId="20"/>
  </si>
  <si>
    <t>　　　各項目の指示に従って入力をしてください。</t>
    <rPh sb="3" eb="4">
      <t>カク</t>
    </rPh>
    <rPh sb="4" eb="6">
      <t>コウモク</t>
    </rPh>
    <rPh sb="7" eb="9">
      <t>シジ</t>
    </rPh>
    <rPh sb="10" eb="11">
      <t>シタガ</t>
    </rPh>
    <rPh sb="13" eb="15">
      <t>ニュウリョク</t>
    </rPh>
    <phoneticPr fontId="5"/>
  </si>
  <si>
    <t>　　　　・参加申込書（様式１）</t>
    <rPh sb="5" eb="7">
      <t>サンカ</t>
    </rPh>
    <rPh sb="7" eb="10">
      <t>モウシコミショ</t>
    </rPh>
    <rPh sb="11" eb="13">
      <t>ヨウシキ</t>
    </rPh>
    <phoneticPr fontId="5"/>
  </si>
  <si>
    <t>　　　　・参加部門に関する基本調査（様式２）</t>
    <rPh sb="5" eb="7">
      <t>サンカ</t>
    </rPh>
    <rPh sb="7" eb="9">
      <t>ブモン</t>
    </rPh>
    <rPh sb="10" eb="11">
      <t>カン</t>
    </rPh>
    <rPh sb="13" eb="15">
      <t>キホン</t>
    </rPh>
    <rPh sb="15" eb="17">
      <t>チョウサ</t>
    </rPh>
    <rPh sb="18" eb="20">
      <t>ヨウシキ</t>
    </rPh>
    <phoneticPr fontId="5"/>
  </si>
  <si>
    <t>提出先</t>
    <rPh sb="0" eb="3">
      <t>テイシュツサキ</t>
    </rPh>
    <phoneticPr fontId="5"/>
  </si>
  <si>
    <t>各都道府県高等学校（芸術）文化連盟</t>
    <rPh sb="0" eb="1">
      <t>カク</t>
    </rPh>
    <rPh sb="1" eb="5">
      <t>トドウフケン</t>
    </rPh>
    <rPh sb="5" eb="7">
      <t>コウトウ</t>
    </rPh>
    <rPh sb="7" eb="9">
      <t>ガッコウ</t>
    </rPh>
    <rPh sb="10" eb="12">
      <t>ゲイジュツ</t>
    </rPh>
    <rPh sb="13" eb="15">
      <t>ブンカ</t>
    </rPh>
    <rPh sb="15" eb="17">
      <t>レンメイ</t>
    </rPh>
    <phoneticPr fontId="5"/>
  </si>
  <si>
    <t>締切日</t>
    <rPh sb="0" eb="2">
      <t>シメキリ</t>
    </rPh>
    <rPh sb="2" eb="3">
      <t>ヒ</t>
    </rPh>
    <phoneticPr fontId="5"/>
  </si>
  <si>
    <t>各都道府県高等学校（芸術）文化連盟の指示による。</t>
    <rPh sb="0" eb="1">
      <t>カク</t>
    </rPh>
    <rPh sb="1" eb="5">
      <t>トドウフケン</t>
    </rPh>
    <rPh sb="5" eb="7">
      <t>コウトウ</t>
    </rPh>
    <rPh sb="7" eb="9">
      <t>ガッコウ</t>
    </rPh>
    <rPh sb="10" eb="12">
      <t>ゲイジュツ</t>
    </rPh>
    <rPh sb="13" eb="15">
      <t>ブンカ</t>
    </rPh>
    <rPh sb="15" eb="17">
      <t>レンメイ</t>
    </rPh>
    <rPh sb="18" eb="20">
      <t>シジ</t>
    </rPh>
    <phoneticPr fontId="5"/>
  </si>
  <si>
    <t>提出先</t>
    <rPh sb="0" eb="2">
      <t>テイシュツ</t>
    </rPh>
    <rPh sb="2" eb="3">
      <t>サキ</t>
    </rPh>
    <phoneticPr fontId="5"/>
  </si>
  <si>
    <t>【注意事項】</t>
    <rPh sb="1" eb="3">
      <t>チュウイ</t>
    </rPh>
    <rPh sb="3" eb="5">
      <t>ジコウ</t>
    </rPh>
    <phoneticPr fontId="5"/>
  </si>
  <si>
    <t>には該当するデータを入力してください。</t>
    <rPh sb="2" eb="4">
      <t>ガイトウ</t>
    </rPh>
    <rPh sb="10" eb="12">
      <t>ニュウリョク</t>
    </rPh>
    <phoneticPr fontId="5"/>
  </si>
  <si>
    <t>はプルダウンリストから選択してください。</t>
    <rPh sb="11" eb="13">
      <t>センタク</t>
    </rPh>
    <phoneticPr fontId="5"/>
  </si>
  <si>
    <t>入力に際しての注意事項</t>
    <rPh sb="0" eb="2">
      <t>にゅうりょく</t>
    </rPh>
    <rPh sb="3" eb="4">
      <t>さい</t>
    </rPh>
    <rPh sb="7" eb="9">
      <t>ちゅうい</t>
    </rPh>
    <rPh sb="9" eb="11">
      <t>じこう</t>
    </rPh>
    <phoneticPr fontId="5" type="Hiragana"/>
  </si>
  <si>
    <t>申込み月</t>
    <rPh sb="0" eb="2">
      <t>もうしこ</t>
    </rPh>
    <rPh sb="3" eb="4">
      <t>つき</t>
    </rPh>
    <phoneticPr fontId="20" type="Hiragana"/>
  </si>
  <si>
    <t>選択</t>
    <rPh sb="0" eb="2">
      <t>せんたく</t>
    </rPh>
    <phoneticPr fontId="5" type="Hiragana"/>
  </si>
  <si>
    <t>月</t>
    <rPh sb="0" eb="1">
      <t>つき</t>
    </rPh>
    <phoneticPr fontId="20" type="Hiragana"/>
  </si>
  <si>
    <t>申込み日</t>
    <rPh sb="0" eb="2">
      <t>もうしこ</t>
    </rPh>
    <rPh sb="3" eb="4">
      <t>ひ</t>
    </rPh>
    <phoneticPr fontId="20" type="Hiragana"/>
  </si>
  <si>
    <t>日</t>
    <rPh sb="0" eb="1">
      <t>にち</t>
    </rPh>
    <phoneticPr fontId="20" type="Hiragana"/>
  </si>
  <si>
    <t>学校名</t>
    <rPh sb="0" eb="2">
      <t>ガッコウ</t>
    </rPh>
    <rPh sb="2" eb="3">
      <t>メイ</t>
    </rPh>
    <phoneticPr fontId="5"/>
  </si>
  <si>
    <t>入力</t>
    <rPh sb="0" eb="2">
      <t>にゅうりょく</t>
    </rPh>
    <phoneticPr fontId="5" type="Hiragana"/>
  </si>
  <si>
    <t>←</t>
    <phoneticPr fontId="5" type="Hiragana"/>
  </si>
  <si>
    <t>学校名ふりがな</t>
    <rPh sb="0" eb="3">
      <t>ガッコウメイ</t>
    </rPh>
    <phoneticPr fontId="5"/>
  </si>
  <si>
    <t>学校長名</t>
    <rPh sb="0" eb="3">
      <t>がっこうちょう</t>
    </rPh>
    <rPh sb="3" eb="4">
      <t>めい</t>
    </rPh>
    <phoneticPr fontId="5" type="Hiragana"/>
  </si>
  <si>
    <t>学校長名ふりがな</t>
    <rPh sb="0" eb="3">
      <t>ガッコウチョウ</t>
    </rPh>
    <rPh sb="3" eb="4">
      <t>メイ</t>
    </rPh>
    <phoneticPr fontId="5"/>
  </si>
  <si>
    <t>郵便番号（***-****）</t>
    <rPh sb="0" eb="4">
      <t>ゆうびんばんごう</t>
    </rPh>
    <phoneticPr fontId="5" type="Hiragana"/>
  </si>
  <si>
    <t>都道府県</t>
    <rPh sb="0" eb="4">
      <t>とどうふけん</t>
    </rPh>
    <phoneticPr fontId="5" type="Hiragana"/>
  </si>
  <si>
    <t>学校所在地</t>
    <rPh sb="0" eb="2">
      <t>がっこう</t>
    </rPh>
    <rPh sb="2" eb="5">
      <t>しょざいち</t>
    </rPh>
    <phoneticPr fontId="5" type="Hiragana"/>
  </si>
  <si>
    <t>都道府県名から入力してください。</t>
    <rPh sb="0" eb="4">
      <t>とどうふけん</t>
    </rPh>
    <rPh sb="4" eb="5">
      <t>めい</t>
    </rPh>
    <rPh sb="7" eb="9">
      <t>にゅうりょく</t>
    </rPh>
    <phoneticPr fontId="5" type="Hiragana"/>
  </si>
  <si>
    <t>学校所在地ふりがな</t>
    <rPh sb="0" eb="2">
      <t>がっこう</t>
    </rPh>
    <rPh sb="2" eb="5">
      <t>しょざいち</t>
    </rPh>
    <phoneticPr fontId="5" type="Hiragana"/>
  </si>
  <si>
    <t>学校電話番号（例：***-***-****）</t>
    <rPh sb="0" eb="2">
      <t>がっこう</t>
    </rPh>
    <rPh sb="2" eb="4">
      <t>でんわ</t>
    </rPh>
    <rPh sb="4" eb="6">
      <t>ばんごう</t>
    </rPh>
    <rPh sb="7" eb="8">
      <t>れい</t>
    </rPh>
    <phoneticPr fontId="5" type="Hiragana"/>
  </si>
  <si>
    <t>引率責任者
　　・
連絡責任者</t>
    <rPh sb="0" eb="2">
      <t>いんそつ</t>
    </rPh>
    <rPh sb="2" eb="5">
      <t>せきにんしゃ</t>
    </rPh>
    <rPh sb="10" eb="12">
      <t>れんらく</t>
    </rPh>
    <rPh sb="12" eb="15">
      <t>せきにんしゃ</t>
    </rPh>
    <phoneticPr fontId="5" type="Hiragana"/>
  </si>
  <si>
    <t>名前</t>
    <rPh sb="0" eb="2">
      <t>なまえ</t>
    </rPh>
    <phoneticPr fontId="5" type="Hiragana"/>
  </si>
  <si>
    <t>ふりがな</t>
    <phoneticPr fontId="5" type="Hiragana"/>
  </si>
  <si>
    <t>性別</t>
    <rPh sb="0" eb="2">
      <t>せいべつ</t>
    </rPh>
    <phoneticPr fontId="5" type="Hiragana"/>
  </si>
  <si>
    <t>通常連絡先</t>
    <rPh sb="0" eb="2">
      <t>つうじょう</t>
    </rPh>
    <rPh sb="2" eb="5">
      <t>れんらくさき</t>
    </rPh>
    <phoneticPr fontId="5" type="Hiragana"/>
  </si>
  <si>
    <t>電話</t>
    <rPh sb="0" eb="2">
      <t>でんわ</t>
    </rPh>
    <phoneticPr fontId="5" type="Hiragana"/>
  </si>
  <si>
    <t>メール</t>
    <phoneticPr fontId="5" type="Hiragana"/>
  </si>
  <si>
    <t>緊急連絡先</t>
    <rPh sb="0" eb="2">
      <t>きんきゅう</t>
    </rPh>
    <rPh sb="2" eb="5">
      <t>れんらくさき</t>
    </rPh>
    <phoneticPr fontId="5" type="Hiragana"/>
  </si>
  <si>
    <t>携帯電話</t>
    <rPh sb="0" eb="2">
      <t>けいたい</t>
    </rPh>
    <rPh sb="2" eb="4">
      <t>でんわ</t>
    </rPh>
    <phoneticPr fontId="5" type="Hiragana"/>
  </si>
  <si>
    <t>携帯メール</t>
    <rPh sb="0" eb="2">
      <t>けいたい</t>
    </rPh>
    <phoneticPr fontId="5" type="Hiragana"/>
  </si>
  <si>
    <t>男子</t>
    <rPh sb="0" eb="2">
      <t>だんし</t>
    </rPh>
    <phoneticPr fontId="5" type="Hiragana"/>
  </si>
  <si>
    <t>名</t>
    <rPh sb="0" eb="1">
      <t>めい</t>
    </rPh>
    <phoneticPr fontId="5" type="Hiragana"/>
  </si>
  <si>
    <t>女子</t>
    <rPh sb="0" eb="2">
      <t>じょし</t>
    </rPh>
    <phoneticPr fontId="5" type="Hiragana"/>
  </si>
  <si>
    <t>自動</t>
    <rPh sb="0" eb="2">
      <t>ジドウ</t>
    </rPh>
    <phoneticPr fontId="20"/>
  </si>
  <si>
    <t>男子</t>
    <rPh sb="0" eb="2">
      <t>ダンシ</t>
    </rPh>
    <phoneticPr fontId="20"/>
  </si>
  <si>
    <t>名</t>
    <rPh sb="0" eb="1">
      <t>めい</t>
    </rPh>
    <phoneticPr fontId="20" type="Hiragana"/>
  </si>
  <si>
    <t>自動</t>
    <rPh sb="0" eb="2">
      <t>じどう</t>
    </rPh>
    <phoneticPr fontId="5" type="Hiragana"/>
  </si>
  <si>
    <t>学年</t>
    <rPh sb="0" eb="2">
      <t>がくねん</t>
    </rPh>
    <phoneticPr fontId="20" type="Hiragana"/>
  </si>
  <si>
    <t>男子</t>
    <rPh sb="0" eb="2">
      <t>ダンシ</t>
    </rPh>
    <phoneticPr fontId="5"/>
  </si>
  <si>
    <t>女子</t>
    <rPh sb="0" eb="2">
      <t>ジョシ</t>
    </rPh>
    <phoneticPr fontId="5"/>
  </si>
  <si>
    <t>参 加 申 込 書</t>
    <rPh sb="0" eb="1">
      <t>サン</t>
    </rPh>
    <rPh sb="2" eb="3">
      <t>カ</t>
    </rPh>
    <rPh sb="4" eb="5">
      <t>サル</t>
    </rPh>
    <rPh sb="6" eb="7">
      <t>コミ</t>
    </rPh>
    <rPh sb="8" eb="9">
      <t>ショ</t>
    </rPh>
    <phoneticPr fontId="5"/>
  </si>
  <si>
    <t>都道府県名</t>
    <rPh sb="0" eb="4">
      <t>トドウフケン</t>
    </rPh>
    <rPh sb="4" eb="5">
      <t>メイ</t>
    </rPh>
    <phoneticPr fontId="5"/>
  </si>
  <si>
    <t>整理番号　※</t>
    <rPh sb="0" eb="2">
      <t>セイリ</t>
    </rPh>
    <rPh sb="2" eb="4">
      <t>バンゴウ</t>
    </rPh>
    <phoneticPr fontId="5"/>
  </si>
  <si>
    <t>受付番号　※</t>
    <rPh sb="0" eb="2">
      <t>ウケツケ</t>
    </rPh>
    <rPh sb="2" eb="4">
      <t>バンゴウ</t>
    </rPh>
    <phoneticPr fontId="5"/>
  </si>
  <si>
    <t>参　加　部　門　名</t>
    <rPh sb="0" eb="1">
      <t>サン</t>
    </rPh>
    <rPh sb="2" eb="3">
      <t>カ</t>
    </rPh>
    <rPh sb="4" eb="5">
      <t>ブ</t>
    </rPh>
    <rPh sb="6" eb="7">
      <t>モン</t>
    </rPh>
    <rPh sb="8" eb="9">
      <t>メイ</t>
    </rPh>
    <phoneticPr fontId="5"/>
  </si>
  <si>
    <t>部門</t>
    <rPh sb="0" eb="2">
      <t>ブモン</t>
    </rPh>
    <phoneticPr fontId="5"/>
  </si>
  <si>
    <t>※印の欄は記入しないでください。</t>
    <rPh sb="1" eb="2">
      <t>ジルシ</t>
    </rPh>
    <rPh sb="3" eb="4">
      <t>ラン</t>
    </rPh>
    <rPh sb="5" eb="7">
      <t>キニュウ</t>
    </rPh>
    <phoneticPr fontId="5"/>
  </si>
  <si>
    <t>ふりがな</t>
    <phoneticPr fontId="5"/>
  </si>
  <si>
    <t>学　校　名
（正式名称）</t>
    <rPh sb="0" eb="1">
      <t>ガク</t>
    </rPh>
    <rPh sb="2" eb="3">
      <t>コウ</t>
    </rPh>
    <rPh sb="4" eb="5">
      <t>メイ</t>
    </rPh>
    <rPh sb="7" eb="9">
      <t>セイシキ</t>
    </rPh>
    <rPh sb="9" eb="11">
      <t>メイショウ</t>
    </rPh>
    <phoneticPr fontId="5"/>
  </si>
  <si>
    <t>学校所在地</t>
    <rPh sb="0" eb="2">
      <t>ガッコウ</t>
    </rPh>
    <rPh sb="2" eb="5">
      <t>ショザイチ</t>
    </rPh>
    <phoneticPr fontId="5"/>
  </si>
  <si>
    <t>TEL</t>
    <phoneticPr fontId="5"/>
  </si>
  <si>
    <t>メールアドレス</t>
    <phoneticPr fontId="5"/>
  </si>
  <si>
    <t>TEL(携帯等)</t>
    <rPh sb="4" eb="6">
      <t>ケイタイ</t>
    </rPh>
    <rPh sb="6" eb="7">
      <t>トウ</t>
    </rPh>
    <phoneticPr fontId="5"/>
  </si>
  <si>
    <t>引率責任者名</t>
    <rPh sb="0" eb="2">
      <t>インソツ</t>
    </rPh>
    <rPh sb="2" eb="5">
      <t>セキニンシャ</t>
    </rPh>
    <rPh sb="5" eb="6">
      <t>メイ</t>
    </rPh>
    <phoneticPr fontId="5"/>
  </si>
  <si>
    <t>参加者（人数）</t>
    <rPh sb="0" eb="3">
      <t>サンカシャ</t>
    </rPh>
    <rPh sb="4" eb="6">
      <t>ニンズウ</t>
    </rPh>
    <phoneticPr fontId="5"/>
  </si>
  <si>
    <t>大会規程による参加生徒</t>
    <rPh sb="0" eb="2">
      <t>タイカイ</t>
    </rPh>
    <rPh sb="2" eb="4">
      <t>キテイ</t>
    </rPh>
    <rPh sb="7" eb="9">
      <t>サンカ</t>
    </rPh>
    <rPh sb="9" eb="11">
      <t>セイト</t>
    </rPh>
    <phoneticPr fontId="5"/>
  </si>
  <si>
    <t>生徒数合計</t>
    <rPh sb="0" eb="3">
      <t>セイトスウ</t>
    </rPh>
    <rPh sb="3" eb="5">
      <t>ゴウケイ</t>
    </rPh>
    <phoneticPr fontId="5"/>
  </si>
  <si>
    <t>引率者・指導者合計</t>
    <rPh sb="0" eb="2">
      <t>インソツ</t>
    </rPh>
    <rPh sb="2" eb="3">
      <t>シャ</t>
    </rPh>
    <rPh sb="4" eb="7">
      <t>シドウシャ</t>
    </rPh>
    <rPh sb="7" eb="9">
      <t>ゴウケイ</t>
    </rPh>
    <phoneticPr fontId="5"/>
  </si>
  <si>
    <t>名</t>
    <rPh sb="0" eb="1">
      <t>メイ</t>
    </rPh>
    <phoneticPr fontId="5"/>
  </si>
  <si>
    <t>合　計　★</t>
    <rPh sb="0" eb="1">
      <t>ゴウ</t>
    </rPh>
    <rPh sb="2" eb="3">
      <t>ケイ</t>
    </rPh>
    <phoneticPr fontId="5"/>
  </si>
  <si>
    <t>●その他、必要書類を添付します。</t>
    <rPh sb="3" eb="4">
      <t>タ</t>
    </rPh>
    <rPh sb="5" eb="7">
      <t>ヒツヨウ</t>
    </rPh>
    <rPh sb="7" eb="9">
      <t>ショルイ</t>
    </rPh>
    <rPh sb="10" eb="12">
      <t>テンプ</t>
    </rPh>
    <phoneticPr fontId="5"/>
  </si>
  <si>
    <t>以上のとおり、参加を申し込みます。</t>
    <rPh sb="0" eb="2">
      <t>イジョウ</t>
    </rPh>
    <phoneticPr fontId="5"/>
  </si>
  <si>
    <t>なお、必要な著作権等の手続きについては、適切に処理いたします。</t>
    <rPh sb="3" eb="5">
      <t>ヒツヨウ</t>
    </rPh>
    <rPh sb="6" eb="9">
      <t>チョサクケン</t>
    </rPh>
    <rPh sb="9" eb="10">
      <t>トウ</t>
    </rPh>
    <rPh sb="11" eb="13">
      <t>テツヅ</t>
    </rPh>
    <rPh sb="20" eb="22">
      <t>テキセツ</t>
    </rPh>
    <rPh sb="23" eb="25">
      <t>ショリ</t>
    </rPh>
    <phoneticPr fontId="5"/>
  </si>
  <si>
    <t>(日付)</t>
    <rPh sb="1" eb="3">
      <t>ヒヅケ</t>
    </rPh>
    <phoneticPr fontId="5"/>
  </si>
  <si>
    <t>（学校名）</t>
    <rPh sb="1" eb="3">
      <t>ガッコウ</t>
    </rPh>
    <rPh sb="3" eb="4">
      <t>メイ</t>
    </rPh>
    <phoneticPr fontId="5"/>
  </si>
  <si>
    <t>（校長名）</t>
    <rPh sb="1" eb="3">
      <t>コウチョウ</t>
    </rPh>
    <rPh sb="3" eb="4">
      <t>メイ</t>
    </rPh>
    <phoneticPr fontId="5"/>
  </si>
  <si>
    <t>（２）次の提出書類のシートをデータ保存してください。</t>
    <rPh sb="3" eb="4">
      <t>ツギ</t>
    </rPh>
    <rPh sb="5" eb="7">
      <t>テイシュツ</t>
    </rPh>
    <rPh sb="7" eb="9">
      <t>ショルイ</t>
    </rPh>
    <rPh sb="17" eb="19">
      <t>ホゾン</t>
    </rPh>
    <phoneticPr fontId="5"/>
  </si>
  <si>
    <t>来県方法</t>
    <rPh sb="0" eb="4">
      <t>ライケンホウホウ</t>
    </rPh>
    <phoneticPr fontId="20"/>
  </si>
  <si>
    <t>自家用車を利用</t>
    <rPh sb="0" eb="4">
      <t>ジカヨウシャ</t>
    </rPh>
    <rPh sb="5" eb="7">
      <t>リヨウ</t>
    </rPh>
    <phoneticPr fontId="20"/>
  </si>
  <si>
    <t>貸切バスを利用</t>
    <rPh sb="0" eb="1">
      <t>カ</t>
    </rPh>
    <rPh sb="1" eb="2">
      <t>キ</t>
    </rPh>
    <rPh sb="5" eb="7">
      <t>リヨウ</t>
    </rPh>
    <phoneticPr fontId="20"/>
  </si>
  <si>
    <t>その他の参加生徒＝上記、大会規程による参加生徒以外の参加生徒</t>
    <rPh sb="2" eb="3">
      <t>タ</t>
    </rPh>
    <rPh sb="4" eb="6">
      <t>サンカ</t>
    </rPh>
    <rPh sb="6" eb="8">
      <t>セイト</t>
    </rPh>
    <rPh sb="9" eb="11">
      <t>ジョウキ</t>
    </rPh>
    <rPh sb="12" eb="14">
      <t>タイカイ</t>
    </rPh>
    <rPh sb="14" eb="16">
      <t>キテイ</t>
    </rPh>
    <rPh sb="19" eb="21">
      <t>サンカ</t>
    </rPh>
    <rPh sb="23" eb="25">
      <t>イガイ</t>
    </rPh>
    <rPh sb="26" eb="28">
      <t>サンカ</t>
    </rPh>
    <rPh sb="28" eb="30">
      <t>セイト</t>
    </rPh>
    <phoneticPr fontId="5"/>
  </si>
  <si>
    <t>大会規定による参加生徒</t>
    <rPh sb="0" eb="2">
      <t>たいかい</t>
    </rPh>
    <rPh sb="2" eb="4">
      <t>きてい</t>
    </rPh>
    <rPh sb="7" eb="9">
      <t>さんか</t>
    </rPh>
    <rPh sb="9" eb="11">
      <t>せいと</t>
    </rPh>
    <phoneticPr fontId="5" type="Hiragana"/>
  </si>
  <si>
    <t>その他の参加生徒</t>
    <rPh sb="2" eb="3">
      <t>タ</t>
    </rPh>
    <rPh sb="4" eb="6">
      <t>サンカ</t>
    </rPh>
    <rPh sb="6" eb="8">
      <t>セイト</t>
    </rPh>
    <phoneticPr fontId="20"/>
  </si>
  <si>
    <t>全参加生徒数合計</t>
    <rPh sb="0" eb="1">
      <t>ぜん</t>
    </rPh>
    <rPh sb="1" eb="3">
      <t>さんか</t>
    </rPh>
    <rPh sb="3" eb="5">
      <t>せいと</t>
    </rPh>
    <rPh sb="5" eb="6">
      <t>すう</t>
    </rPh>
    <rPh sb="6" eb="8">
      <t>ごうけい</t>
    </rPh>
    <phoneticPr fontId="5" type="Hiragana"/>
  </si>
  <si>
    <t>引率者・指導者数</t>
    <rPh sb="0" eb="2">
      <t>いんそつ</t>
    </rPh>
    <rPh sb="2" eb="3">
      <t>しゃ</t>
    </rPh>
    <rPh sb="4" eb="7">
      <t>しどうしゃ</t>
    </rPh>
    <rPh sb="7" eb="8">
      <t>すう</t>
    </rPh>
    <phoneticPr fontId="5" type="Hiragana"/>
  </si>
  <si>
    <t>合計（開催県へ来る人数計）</t>
    <rPh sb="0" eb="2">
      <t>ごうけい</t>
    </rPh>
    <rPh sb="3" eb="5">
      <t>かいさい</t>
    </rPh>
    <rPh sb="5" eb="6">
      <t>けん</t>
    </rPh>
    <rPh sb="7" eb="8">
      <t>く</t>
    </rPh>
    <rPh sb="9" eb="11">
      <t>にんずう</t>
    </rPh>
    <rPh sb="11" eb="12">
      <t>けい</t>
    </rPh>
    <phoneticPr fontId="5" type="Hiragana"/>
  </si>
  <si>
    <t>②基本調査</t>
    <rPh sb="1" eb="5">
      <t>きほんちょうさ</t>
    </rPh>
    <phoneticPr fontId="5" type="Hiragana"/>
  </si>
  <si>
    <t>アナウンス１</t>
    <phoneticPr fontId="5" type="Hiragana"/>
  </si>
  <si>
    <t>エントリー番号</t>
    <rPh sb="5" eb="7">
      <t>ばんごう</t>
    </rPh>
    <phoneticPr fontId="20" type="Hiragana"/>
  </si>
  <si>
    <t>出場者名</t>
    <rPh sb="0" eb="4">
      <t>しゅつじょうしゃめい</t>
    </rPh>
    <phoneticPr fontId="20" type="Hiragana"/>
  </si>
  <si>
    <t>原稿タイトル</t>
    <rPh sb="0" eb="2">
      <t>げんこう</t>
    </rPh>
    <phoneticPr fontId="20" type="Hiragana"/>
  </si>
  <si>
    <t>アナウンス２</t>
    <phoneticPr fontId="5" type="Hiragana"/>
  </si>
  <si>
    <t>アナウンス３</t>
    <phoneticPr fontId="5" type="Hiragana"/>
  </si>
  <si>
    <t>作品名</t>
    <rPh sb="0" eb="3">
      <t>さくひんめい</t>
    </rPh>
    <phoneticPr fontId="20" type="Hiragana"/>
  </si>
  <si>
    <t>出版社</t>
    <rPh sb="0" eb="3">
      <t>しゅっぱんしゃ</t>
    </rPh>
    <phoneticPr fontId="20" type="Hiragana"/>
  </si>
  <si>
    <t>朗読１</t>
    <rPh sb="0" eb="2">
      <t>ろうどく</t>
    </rPh>
    <phoneticPr fontId="5" type="Hiragana"/>
  </si>
  <si>
    <t>朗読２</t>
    <rPh sb="0" eb="2">
      <t>ろうどく</t>
    </rPh>
    <phoneticPr fontId="5" type="Hiragana"/>
  </si>
  <si>
    <t>朗読３</t>
    <rPh sb="0" eb="2">
      <t>ろうどく</t>
    </rPh>
    <phoneticPr fontId="5" type="Hiragana"/>
  </si>
  <si>
    <t>ＡＭ</t>
    <phoneticPr fontId="5" type="Hiragana"/>
  </si>
  <si>
    <t>制作代表生徒氏名</t>
    <rPh sb="0" eb="2">
      <t>せいさく</t>
    </rPh>
    <rPh sb="2" eb="4">
      <t>だいひょう</t>
    </rPh>
    <rPh sb="4" eb="6">
      <t>せいと</t>
    </rPh>
    <rPh sb="6" eb="8">
      <t>しめい</t>
    </rPh>
    <phoneticPr fontId="20" type="Hiragana"/>
  </si>
  <si>
    <r>
      <t>姓と名の間に</t>
    </r>
    <r>
      <rPr>
        <b/>
        <sz val="10"/>
        <color rgb="FFFF0000"/>
        <rFont val="ＭＳ ゴシック"/>
        <family val="3"/>
        <charset val="128"/>
      </rPr>
      <t>全角スペース</t>
    </r>
    <r>
      <rPr>
        <sz val="10"/>
        <color theme="3"/>
        <rFont val="ＭＳ ゴシック"/>
        <family val="3"/>
        <charset val="128"/>
      </rPr>
      <t>を入れてください。</t>
    </r>
    <rPh sb="0" eb="1">
      <t>せい</t>
    </rPh>
    <rPh sb="2" eb="3">
      <t>めい</t>
    </rPh>
    <rPh sb="4" eb="5">
      <t>あいだ</t>
    </rPh>
    <rPh sb="13" eb="14">
      <t>い</t>
    </rPh>
    <phoneticPr fontId="5" type="Hiragana"/>
  </si>
  <si>
    <r>
      <t>姓と名の間に</t>
    </r>
    <r>
      <rPr>
        <b/>
        <sz val="10"/>
        <color rgb="FFFF0000"/>
        <rFont val="ＭＳ ゴシック"/>
        <family val="3"/>
        <charset val="128"/>
      </rPr>
      <t>全角スペース</t>
    </r>
    <r>
      <rPr>
        <sz val="10"/>
        <color theme="3"/>
        <rFont val="ＭＳ ゴシック"/>
        <family val="3"/>
        <charset val="128"/>
      </rPr>
      <t>を入れてください。</t>
    </r>
    <rPh sb="0" eb="1">
      <t>せい</t>
    </rPh>
    <rPh sb="2" eb="3">
      <t>めい</t>
    </rPh>
    <rPh sb="4" eb="5">
      <t>あいだ</t>
    </rPh>
    <rPh sb="6" eb="8">
      <t>ぜんかく</t>
    </rPh>
    <rPh sb="13" eb="14">
      <t>い</t>
    </rPh>
    <phoneticPr fontId="5" type="Hiragana"/>
  </si>
  <si>
    <t>ＶＭ１</t>
    <phoneticPr fontId="5" type="Hiragana"/>
  </si>
  <si>
    <t>ＶＭ２</t>
    <phoneticPr fontId="5" type="Hiragana"/>
  </si>
  <si>
    <t>作品名はこのまま使用いたします。
誤字脱字、全角・半角表示などにお気を付けください。</t>
    <rPh sb="0" eb="3">
      <t>さくひんめい</t>
    </rPh>
    <rPh sb="8" eb="10">
      <t>しよう</t>
    </rPh>
    <rPh sb="17" eb="21">
      <t>ごじだつじ</t>
    </rPh>
    <rPh sb="22" eb="24">
      <t>ぜんかく</t>
    </rPh>
    <rPh sb="25" eb="27">
      <t>はんかく</t>
    </rPh>
    <rPh sb="27" eb="29">
      <t>ひょうじ</t>
    </rPh>
    <rPh sb="33" eb="34">
      <t>き</t>
    </rPh>
    <rPh sb="35" eb="36">
      <t>つ</t>
    </rPh>
    <phoneticPr fontId="5" type="Hiragana"/>
  </si>
  <si>
    <t>部門閉会式への参加</t>
    <rPh sb="0" eb="2">
      <t>ぶもん</t>
    </rPh>
    <rPh sb="2" eb="5">
      <t>へいかいしき</t>
    </rPh>
    <rPh sb="7" eb="9">
      <t>さんか</t>
    </rPh>
    <phoneticPr fontId="20" type="Hiragana"/>
  </si>
  <si>
    <t>会場への来場方法</t>
    <rPh sb="0" eb="2">
      <t>かいじょう</t>
    </rPh>
    <rPh sb="4" eb="6">
      <t>らいじょう</t>
    </rPh>
    <rPh sb="6" eb="8">
      <t>ほうほう</t>
    </rPh>
    <phoneticPr fontId="20" type="Hiragana"/>
  </si>
  <si>
    <t>①学校情報</t>
    <rPh sb="1" eb="3">
      <t>ガッコウ</t>
    </rPh>
    <rPh sb="3" eb="5">
      <t>ジョウホウ</t>
    </rPh>
    <phoneticPr fontId="5"/>
  </si>
  <si>
    <t>第49回全国高等学校総合文化祭（かがわ総文祭２０２５）</t>
    <rPh sb="4" eb="6">
      <t>ゼンコク</t>
    </rPh>
    <rPh sb="6" eb="8">
      <t>コウトウ</t>
    </rPh>
    <rPh sb="8" eb="10">
      <t>ガッコウ</t>
    </rPh>
    <rPh sb="10" eb="12">
      <t>ソウゴウ</t>
    </rPh>
    <rPh sb="12" eb="15">
      <t>ブンカサイ</t>
    </rPh>
    <rPh sb="19" eb="22">
      <t>ソウブンサイ</t>
    </rPh>
    <phoneticPr fontId="5"/>
  </si>
  <si>
    <t>【放送部門】入力シート</t>
    <rPh sb="1" eb="3">
      <t>ホウソウ</t>
    </rPh>
    <rPh sb="3" eb="5">
      <t>ブモン</t>
    </rPh>
    <rPh sb="6" eb="8">
      <t>ニュウリョク</t>
    </rPh>
    <phoneticPr fontId="5"/>
  </si>
  <si>
    <t>引率教員を想定していますので、保護者の観覧などは含みません。</t>
    <rPh sb="0" eb="4">
      <t>いんそつきょういん</t>
    </rPh>
    <rPh sb="5" eb="7">
      <t>そうてい</t>
    </rPh>
    <rPh sb="15" eb="18">
      <t>ほごしゃ</t>
    </rPh>
    <rPh sb="19" eb="21">
      <t>かんらん</t>
    </rPh>
    <rPh sb="24" eb="25">
      <t>ふく</t>
    </rPh>
    <phoneticPr fontId="20" type="Hiragana"/>
  </si>
  <si>
    <r>
      <t>電　話：学校等、日中連絡がとれる番号。
メール：引率・連絡責任者と、</t>
    </r>
    <r>
      <rPr>
        <b/>
        <sz val="10"/>
        <color rgb="FFFF0000"/>
        <rFont val="ＭＳ ゴシック"/>
        <family val="3"/>
        <charset val="128"/>
      </rPr>
      <t>文書ファイルの送受信ができるアドレス</t>
    </r>
    <r>
      <rPr>
        <sz val="10"/>
        <color theme="3"/>
        <rFont val="ＭＳ ゴシック"/>
        <family val="3"/>
        <charset val="128"/>
      </rPr>
      <t>を入力。</t>
    </r>
    <rPh sb="0" eb="1">
      <t>でん</t>
    </rPh>
    <rPh sb="2" eb="3">
      <t>はなし</t>
    </rPh>
    <rPh sb="4" eb="6">
      <t>がっこう</t>
    </rPh>
    <rPh sb="6" eb="7">
      <t>とう</t>
    </rPh>
    <rPh sb="8" eb="10">
      <t>にっちゅう</t>
    </rPh>
    <rPh sb="10" eb="12">
      <t>れんらく</t>
    </rPh>
    <rPh sb="16" eb="18">
      <t>ばんごう</t>
    </rPh>
    <rPh sb="24" eb="26">
      <t>いんそつ</t>
    </rPh>
    <rPh sb="27" eb="29">
      <t>れんらく</t>
    </rPh>
    <rPh sb="29" eb="32">
      <t>せきにんしゃ</t>
    </rPh>
    <rPh sb="41" eb="44">
      <t>そうじゅしん</t>
    </rPh>
    <rPh sb="53" eb="55">
      <t>にゅうりょく</t>
    </rPh>
    <phoneticPr fontId="5" type="Hiragana"/>
  </si>
  <si>
    <r>
      <t>電話・メールともに、</t>
    </r>
    <r>
      <rPr>
        <b/>
        <sz val="10"/>
        <color rgb="FFFF0000"/>
        <rFont val="ＭＳ ゴシック"/>
        <family val="3"/>
        <charset val="128"/>
      </rPr>
      <t>大会中、開催県滞在時に確実に連絡がつく番号、アドレス</t>
    </r>
    <r>
      <rPr>
        <sz val="10"/>
        <color theme="3"/>
        <rFont val="ＭＳ ゴシック"/>
        <family val="3"/>
        <charset val="128"/>
      </rPr>
      <t>を入力してください。</t>
    </r>
    <rPh sb="0" eb="2">
      <t>でんわ</t>
    </rPh>
    <rPh sb="10" eb="13">
      <t>たいかいちゅう</t>
    </rPh>
    <rPh sb="14" eb="17">
      <t>かいさいけん</t>
    </rPh>
    <rPh sb="17" eb="19">
      <t>たいざい</t>
    </rPh>
    <rPh sb="19" eb="20">
      <t>じ</t>
    </rPh>
    <rPh sb="21" eb="23">
      <t>かくじつ</t>
    </rPh>
    <rPh sb="24" eb="26">
      <t>れんらく</t>
    </rPh>
    <rPh sb="29" eb="31">
      <t>ばんごう</t>
    </rPh>
    <rPh sb="37" eb="39">
      <t>にゅうりょく</t>
    </rPh>
    <phoneticPr fontId="5" type="Hiragana"/>
  </si>
  <si>
    <t>貴校の参加者・参加作品</t>
    <rPh sb="0" eb="2">
      <t>きこう</t>
    </rPh>
    <rPh sb="3" eb="5">
      <t>さんか</t>
    </rPh>
    <rPh sb="5" eb="6">
      <t>しゃ</t>
    </rPh>
    <rPh sb="7" eb="11">
      <t>さんかさくひん</t>
    </rPh>
    <phoneticPr fontId="20" type="Hiragana"/>
  </si>
  <si>
    <t>アナ</t>
    <phoneticPr fontId="20" type="Hiragana"/>
  </si>
  <si>
    <t>第49回全国高等学校総合文化祭（かがわ総文祭２０２５）
放送部門参加申し込み書</t>
    <rPh sb="0" eb="1">
      <t xml:space="preserve">ダイ４７カイ </t>
    </rPh>
    <rPh sb="4" eb="10">
      <t>ゼンコク</t>
    </rPh>
    <rPh sb="10" eb="15">
      <t xml:space="preserve">ソウゴウブンカサイ </t>
    </rPh>
    <rPh sb="19" eb="22">
      <t>ソウブンサイ</t>
    </rPh>
    <rPh sb="28" eb="30">
      <t>ホウソウ</t>
    </rPh>
    <rPh sb="30" eb="32">
      <t>ブモン</t>
    </rPh>
    <rPh sb="32" eb="35">
      <t xml:space="preserve">サンカモウシコミショ </t>
    </rPh>
    <phoneticPr fontId="5"/>
  </si>
  <si>
    <t>（１）入力シートに入力することで、提出用の書類が完成します。</t>
    <rPh sb="3" eb="5">
      <t>ニュウリョク</t>
    </rPh>
    <rPh sb="9" eb="11">
      <t>ニュウリョク</t>
    </rPh>
    <rPh sb="17" eb="19">
      <t>テイシュツ</t>
    </rPh>
    <rPh sb="19" eb="20">
      <t>ヨウ</t>
    </rPh>
    <rPh sb="21" eb="23">
      <t>ショルイ</t>
    </rPh>
    <rPh sb="24" eb="26">
      <t>カンセイ</t>
    </rPh>
    <phoneticPr fontId="5"/>
  </si>
  <si>
    <t>各都道府県放送専門部事務局</t>
    <rPh sb="0" eb="5">
      <t>カクトドウフケン</t>
    </rPh>
    <rPh sb="5" eb="13">
      <t>ホウソウセンモンブジムキョク</t>
    </rPh>
    <phoneticPr fontId="5"/>
  </si>
  <si>
    <t>各都道府県放送専門部事務局の指示による。</t>
    <rPh sb="0" eb="5">
      <t>カクトドウフケン</t>
    </rPh>
    <rPh sb="5" eb="13">
      <t>ホウソウセンモンブジムキョク</t>
    </rPh>
    <rPh sb="14" eb="16">
      <t>シジ</t>
    </rPh>
    <phoneticPr fontId="5"/>
  </si>
  <si>
    <t>（３）その他提出物（参加部門ごとに違います）</t>
    <rPh sb="6" eb="8">
      <t>テイシュツ</t>
    </rPh>
    <rPh sb="8" eb="9">
      <t xml:space="preserve">ブツ </t>
    </rPh>
    <rPh sb="10" eb="14">
      <t>サンカブモン</t>
    </rPh>
    <rPh sb="17" eb="18">
      <t>チガ</t>
    </rPh>
    <phoneticPr fontId="5"/>
  </si>
  <si>
    <t>アナウンス部門
朗読部門</t>
    <rPh sb="5" eb="7">
      <t>ブモン</t>
    </rPh>
    <rPh sb="8" eb="10">
      <t>ロウドク</t>
    </rPh>
    <rPh sb="10" eb="12">
      <t>ブモン</t>
    </rPh>
    <phoneticPr fontId="5"/>
  </si>
  <si>
    <t>ＡＭ部門</t>
    <rPh sb="2" eb="4">
      <t>ブモン</t>
    </rPh>
    <phoneticPr fontId="5"/>
  </si>
  <si>
    <t>ＶＭ部門</t>
    <rPh sb="2" eb="4">
      <t>ブモン</t>
    </rPh>
    <phoneticPr fontId="5"/>
  </si>
  <si>
    <t>③　参加要領、入力シートの注意をよく読んで、正しく入力してください。</t>
    <rPh sb="2" eb="4">
      <t>サンカ</t>
    </rPh>
    <rPh sb="4" eb="6">
      <t>ヨウリョウ</t>
    </rPh>
    <rPh sb="7" eb="9">
      <t>ニュウリョク</t>
    </rPh>
    <rPh sb="13" eb="15">
      <t>チュウイ</t>
    </rPh>
    <rPh sb="18" eb="19">
      <t>ヨ</t>
    </rPh>
    <rPh sb="22" eb="23">
      <t>タダ</t>
    </rPh>
    <rPh sb="25" eb="27">
      <t>ニュウリョク</t>
    </rPh>
    <phoneticPr fontId="5"/>
  </si>
  <si>
    <r>
      <t>２　提出書類について</t>
    </r>
    <r>
      <rPr>
        <sz val="12"/>
        <color rgb="FFFF0000"/>
        <rFont val="HG創英角ｺﾞｼｯｸUB"/>
        <family val="3"/>
        <charset val="128"/>
      </rPr>
      <t>（このファイルの提出先は２か所あります。ご確認ください。）</t>
    </r>
    <rPh sb="2" eb="4">
      <t>テイシュツ</t>
    </rPh>
    <rPh sb="4" eb="6">
      <t>ショルイ</t>
    </rPh>
    <rPh sb="18" eb="20">
      <t>テイシュツ</t>
    </rPh>
    <rPh sb="20" eb="21">
      <t>サキ</t>
    </rPh>
    <rPh sb="24" eb="25">
      <t>ショ</t>
    </rPh>
    <rPh sb="31" eb="33">
      <t>カクニン</t>
    </rPh>
    <phoneticPr fontId="5"/>
  </si>
  <si>
    <r>
      <t>（２）提出先Ⅱ（データ送付）</t>
    </r>
    <r>
      <rPr>
        <b/>
        <sz val="11"/>
        <color rgb="FFFF0000"/>
        <rFont val="ＭＳ Ｐゴシック"/>
        <family val="3"/>
        <charset val="128"/>
      </rPr>
      <t>　</t>
    </r>
    <r>
      <rPr>
        <sz val="11"/>
        <color rgb="FFFF0000"/>
        <rFont val="HGS創英角ｺﾞｼｯｸUB"/>
        <family val="3"/>
        <charset val="128"/>
      </rPr>
      <t xml:space="preserve">[参加部門に関わらず必ず提出] </t>
    </r>
    <rPh sb="3" eb="5">
      <t>テイシュツ</t>
    </rPh>
    <rPh sb="5" eb="6">
      <t>サキ</t>
    </rPh>
    <rPh sb="11" eb="13">
      <t>ソウフ</t>
    </rPh>
    <phoneticPr fontId="5"/>
  </si>
  <si>
    <r>
      <t>（１）提出先Ⅰ（データ送付）　</t>
    </r>
    <r>
      <rPr>
        <sz val="11"/>
        <color rgb="FFFF0000"/>
        <rFont val="HGP創英角ｺﾞｼｯｸUB"/>
        <family val="3"/>
        <charset val="128"/>
      </rPr>
      <t>[参加部門に関わらず必ず提出]</t>
    </r>
    <rPh sb="3" eb="5">
      <t>テイシュツ</t>
    </rPh>
    <rPh sb="5" eb="6">
      <t>サキ</t>
    </rPh>
    <rPh sb="11" eb="13">
      <t>ソウフ</t>
    </rPh>
    <rPh sb="16" eb="20">
      <t>サンカブモン</t>
    </rPh>
    <rPh sb="21" eb="22">
      <t>カカ</t>
    </rPh>
    <rPh sb="25" eb="26">
      <t>カナラ</t>
    </rPh>
    <rPh sb="27" eb="29">
      <t>テイシュツ</t>
    </rPh>
    <phoneticPr fontId="5"/>
  </si>
  <si>
    <t>開催県</t>
    <rPh sb="0" eb="3">
      <t>カイサイケン</t>
    </rPh>
    <phoneticPr fontId="20"/>
  </si>
  <si>
    <t>（ 「参加負担金」個人取扱部門用 ）</t>
    <rPh sb="3" eb="5">
      <t>サンカ</t>
    </rPh>
    <rPh sb="5" eb="8">
      <t>フタンキン</t>
    </rPh>
    <rPh sb="9" eb="11">
      <t>コジン</t>
    </rPh>
    <rPh sb="11" eb="13">
      <t>トリアツカ</t>
    </rPh>
    <rPh sb="13" eb="15">
      <t>ブモン</t>
    </rPh>
    <rPh sb="15" eb="16">
      <t>ヨウ</t>
    </rPh>
    <phoneticPr fontId="5"/>
  </si>
  <si>
    <r>
      <t>この書類は、参加校それぞれで作成し</t>
    </r>
    <r>
      <rPr>
        <b/>
        <sz val="12"/>
        <color rgb="FFFF0000"/>
        <rFont val="ＭＳ Ｐゴシック"/>
        <family val="3"/>
        <charset val="128"/>
      </rPr>
      <t>「各都道府県高等学校（芸術）文化連盟」</t>
    </r>
    <r>
      <rPr>
        <b/>
        <sz val="11"/>
        <rFont val="ＭＳ Ｐゴシック"/>
        <family val="3"/>
        <charset val="128"/>
      </rPr>
      <t>および</t>
    </r>
    <r>
      <rPr>
        <b/>
        <sz val="12"/>
        <color rgb="FFFF0000"/>
        <rFont val="ＭＳ Ｐゴシック"/>
        <family val="3"/>
        <charset val="128"/>
      </rPr>
      <t>「開催県（岐阜県）放送部門事務局」の２か所にメール</t>
    </r>
    <r>
      <rPr>
        <b/>
        <sz val="11"/>
        <rFont val="ＭＳ Ｐゴシック"/>
        <family val="3"/>
        <charset val="128"/>
      </rPr>
      <t>で送付</t>
    </r>
    <r>
      <rPr>
        <sz val="11"/>
        <color theme="1"/>
        <rFont val="ＭＳ Ｐゴシック"/>
        <family val="3"/>
        <charset val="128"/>
        <scheme val="minor"/>
      </rPr>
      <t>してください。</t>
    </r>
    <rPh sb="6" eb="8">
      <t>サンカ</t>
    </rPh>
    <rPh sb="18" eb="19">
      <t>カク</t>
    </rPh>
    <rPh sb="40" eb="42">
      <t>カイサイ</t>
    </rPh>
    <rPh sb="42" eb="43">
      <t>ケン</t>
    </rPh>
    <rPh sb="44" eb="47">
      <t>ギフケン</t>
    </rPh>
    <rPh sb="47" eb="48">
      <t>キョウト</t>
    </rPh>
    <rPh sb="48" eb="50">
      <t>ホウソウ</t>
    </rPh>
    <rPh sb="50" eb="52">
      <t>ブモン</t>
    </rPh>
    <rPh sb="51" eb="52">
      <t>モン</t>
    </rPh>
    <rPh sb="52" eb="55">
      <t>ジムキョク</t>
    </rPh>
    <rPh sb="59" eb="60">
      <t>ショ</t>
    </rPh>
    <phoneticPr fontId="5"/>
  </si>
  <si>
    <t>←都道府県名は「プルダウン」です。
　 該当の都道府県名をクリックして入力してください。</t>
    <phoneticPr fontId="5"/>
  </si>
  <si>
    <t>放送</t>
    <rPh sb="0" eb="2">
      <t>ホウソウ</t>
    </rPh>
    <phoneticPr fontId="20"/>
  </si>
  <si>
    <t>←学校名は正式名称（略称不可）でお願いします。
　 なお、青色の欄は入力すると色が消えます。もれなく入力してください。</t>
    <phoneticPr fontId="5"/>
  </si>
  <si>
    <t>←郵便番号は「123-4567｣の形（半角）で入力してください。</t>
    <phoneticPr fontId="5"/>
  </si>
  <si>
    <t>←住所、電話番号、メールアドレスとも入力してください。
　なお、学校代表メールがない場合は、空欄でお願いします。　
　電話番号は、「市外局番-***-****」の形でお願いします。</t>
    <phoneticPr fontId="5"/>
  </si>
  <si>
    <t>←引率責任者の緊急時連絡先は、貴校の団体が開催県（岐阜県）滞在時に確
　 実に連絡がつくものをお願いします。</t>
    <rPh sb="25" eb="28">
      <t>ギフケン</t>
    </rPh>
    <rPh sb="28" eb="29">
      <t>キョウト</t>
    </rPh>
    <phoneticPr fontId="5"/>
  </si>
  <si>
    <t>その他の参加生徒　(注)２</t>
  </si>
  <si>
    <t>男子</t>
  </si>
  <si>
    <t>女子</t>
  </si>
  <si>
    <t>←大会規程による参加生徒とは、以下を指します。
　 アナウンス・朗読両部門の個人代表生徒
　 AM・VM両部門の発表に係る代表生徒
←その他の参加生徒については、「研修参加」など大会規程による参加生徒以
　 外の同行生徒の人数を入力してください。
←参加負担金対象人数は、放送部門の場合は「エントリー数」となります。</t>
    <phoneticPr fontId="5"/>
  </si>
  <si>
    <t>名</t>
  </si>
  <si>
    <t>参加負担金
対象人数(作品)</t>
    <rPh sb="0" eb="2">
      <t>サンカ</t>
    </rPh>
    <rPh sb="2" eb="5">
      <t>フタンキン</t>
    </rPh>
    <rPh sb="6" eb="8">
      <t>タイショウ</t>
    </rPh>
    <rPh sb="8" eb="10">
      <t>ニンズウ</t>
    </rPh>
    <rPh sb="11" eb="13">
      <t>サクヒン</t>
    </rPh>
    <phoneticPr fontId="5"/>
  </si>
  <si>
    <t>参加負担金に関する特記事項</t>
    <rPh sb="0" eb="2">
      <t>サンカ</t>
    </rPh>
    <rPh sb="2" eb="5">
      <t>フタンキン</t>
    </rPh>
    <rPh sb="6" eb="7">
      <t>カン</t>
    </rPh>
    <rPh sb="9" eb="11">
      <t>トッキ</t>
    </rPh>
    <rPh sb="11" eb="13">
      <t>ジコウ</t>
    </rPh>
    <phoneticPr fontId="5"/>
  </si>
  <si>
    <t>名分</t>
    <rPh sb="0" eb="2">
      <t>メイブン</t>
    </rPh>
    <phoneticPr fontId="5"/>
  </si>
  <si>
    <t>参加（該当）部門別申込み人数（出品点数）</t>
    <rPh sb="0" eb="2">
      <t>サンカ</t>
    </rPh>
    <rPh sb="3" eb="5">
      <t>ガイトウ</t>
    </rPh>
    <rPh sb="6" eb="8">
      <t>ブモン</t>
    </rPh>
    <rPh sb="8" eb="9">
      <t>ベツ</t>
    </rPh>
    <rPh sb="9" eb="11">
      <t>モウシコ</t>
    </rPh>
    <rPh sb="12" eb="14">
      <t>ニンズウ</t>
    </rPh>
    <rPh sb="15" eb="17">
      <t>シュッピン</t>
    </rPh>
    <rPh sb="17" eb="19">
      <t>テンスウ</t>
    </rPh>
    <phoneticPr fontId="5"/>
  </si>
  <si>
    <t>美術・工芸</t>
    <rPh sb="0" eb="2">
      <t>ビジュツ</t>
    </rPh>
    <rPh sb="3" eb="5">
      <t>コウゲイ</t>
    </rPh>
    <phoneticPr fontId="5"/>
  </si>
  <si>
    <t>出品作品数</t>
    <rPh sb="0" eb="2">
      <t>シュッピン</t>
    </rPh>
    <rPh sb="2" eb="4">
      <t>サクヒン</t>
    </rPh>
    <rPh sb="4" eb="5">
      <t>スウ</t>
    </rPh>
    <phoneticPr fontId="5"/>
  </si>
  <si>
    <t>制作者
総人数</t>
    <rPh sb="0" eb="2">
      <t>セイサク</t>
    </rPh>
    <rPh sb="2" eb="3">
      <t>シャ</t>
    </rPh>
    <rPh sb="4" eb="5">
      <t>ソウ</t>
    </rPh>
    <rPh sb="5" eb="7">
      <t>ニンズウ</t>
    </rPh>
    <phoneticPr fontId="5"/>
  </si>
  <si>
    <t>作品①</t>
    <rPh sb="0" eb="2">
      <t>サクヒン</t>
    </rPh>
    <phoneticPr fontId="5"/>
  </si>
  <si>
    <t>作品②</t>
    <rPh sb="0" eb="2">
      <t>サクヒン</t>
    </rPh>
    <phoneticPr fontId="5"/>
  </si>
  <si>
    <t>作品③</t>
    <rPh sb="0" eb="2">
      <t>サクヒン</t>
    </rPh>
    <phoneticPr fontId="5"/>
  </si>
  <si>
    <t>作品④</t>
    <rPh sb="0" eb="2">
      <t>サクヒン</t>
    </rPh>
    <phoneticPr fontId="5"/>
  </si>
  <si>
    <t>作品⑤</t>
    <rPh sb="0" eb="2">
      <t>サクヒン</t>
    </rPh>
    <phoneticPr fontId="5"/>
  </si>
  <si>
    <t>参加負担金対象計</t>
    <rPh sb="0" eb="2">
      <t>サンカ</t>
    </rPh>
    <rPh sb="2" eb="5">
      <t>フタンキン</t>
    </rPh>
    <rPh sb="5" eb="7">
      <t>タイショウ</t>
    </rPh>
    <rPh sb="7" eb="8">
      <t>ケイ</t>
    </rPh>
    <phoneticPr fontId="5"/>
  </si>
  <si>
    <t>作品</t>
    <rPh sb="0" eb="2">
      <t>サクヒン</t>
    </rPh>
    <phoneticPr fontId="5"/>
  </si>
  <si>
    <t>書道</t>
    <rPh sb="0" eb="2">
      <t>ショドウ</t>
    </rPh>
    <phoneticPr fontId="5"/>
  </si>
  <si>
    <t>出品作品数</t>
    <rPh sb="0" eb="2">
      <t>シュッピン</t>
    </rPh>
    <rPh sb="2" eb="5">
      <t>サクヒンスウ</t>
    </rPh>
    <phoneticPr fontId="5"/>
  </si>
  <si>
    <t>写真</t>
    <rPh sb="0" eb="2">
      <t>シャシン</t>
    </rPh>
    <phoneticPr fontId="5"/>
  </si>
  <si>
    <t>放送</t>
    <rPh sb="0" eb="2">
      <t>ホウソウ</t>
    </rPh>
    <phoneticPr fontId="5"/>
  </si>
  <si>
    <t>参加内容区分</t>
    <rPh sb="0" eb="2">
      <t>サンカ</t>
    </rPh>
    <rPh sb="2" eb="4">
      <t>ナイヨウ</t>
    </rPh>
    <rPh sb="4" eb="6">
      <t>クブン</t>
    </rPh>
    <phoneticPr fontId="5"/>
  </si>
  <si>
    <t>アナウンス</t>
    <phoneticPr fontId="5"/>
  </si>
  <si>
    <t>朗読</t>
    <rPh sb="0" eb="2">
      <t>ロウドク</t>
    </rPh>
    <phoneticPr fontId="5"/>
  </si>
  <si>
    <t>AM</t>
    <phoneticPr fontId="5"/>
  </si>
  <si>
    <t>ＶＭ</t>
    <phoneticPr fontId="5"/>
  </si>
  <si>
    <t>囲碁</t>
    <rPh sb="0" eb="2">
      <t>イゴ</t>
    </rPh>
    <phoneticPr fontId="5"/>
  </si>
  <si>
    <t>個人戦(男)</t>
    <rPh sb="0" eb="3">
      <t>コジンセン</t>
    </rPh>
    <rPh sb="4" eb="5">
      <t>オトコ</t>
    </rPh>
    <phoneticPr fontId="5"/>
  </si>
  <si>
    <t>個人戦(女)</t>
    <rPh sb="0" eb="3">
      <t>コジンセン</t>
    </rPh>
    <rPh sb="4" eb="5">
      <t>オンナ</t>
    </rPh>
    <phoneticPr fontId="5"/>
  </si>
  <si>
    <t>団体戦</t>
    <rPh sb="0" eb="2">
      <t>ダンタイ</t>
    </rPh>
    <rPh sb="2" eb="3">
      <t>セン</t>
    </rPh>
    <phoneticPr fontId="5"/>
  </si>
  <si>
    <t>将棋</t>
    <rPh sb="0" eb="2">
      <t>ショウギ</t>
    </rPh>
    <phoneticPr fontId="5"/>
  </si>
  <si>
    <t>団体戦（男）</t>
    <rPh sb="0" eb="2">
      <t>ダンタイ</t>
    </rPh>
    <rPh sb="2" eb="3">
      <t>セン</t>
    </rPh>
    <rPh sb="4" eb="5">
      <t>オトコ</t>
    </rPh>
    <phoneticPr fontId="5"/>
  </si>
  <si>
    <t>団体戦（女）</t>
    <rPh sb="0" eb="2">
      <t>ダンタイ</t>
    </rPh>
    <rPh sb="2" eb="3">
      <t>セン</t>
    </rPh>
    <rPh sb="4" eb="5">
      <t>オンナ</t>
    </rPh>
    <phoneticPr fontId="5"/>
  </si>
  <si>
    <t>チーム</t>
    <phoneticPr fontId="5"/>
  </si>
  <si>
    <t>弁論</t>
    <rPh sb="0" eb="2">
      <t>ベンロン</t>
    </rPh>
    <phoneticPr fontId="5"/>
  </si>
  <si>
    <t>出場生徒</t>
    <rPh sb="0" eb="2">
      <t>シュツジョウ</t>
    </rPh>
    <rPh sb="2" eb="4">
      <t>セイト</t>
    </rPh>
    <phoneticPr fontId="5"/>
  </si>
  <si>
    <t>小倉百人一首かるた</t>
    <rPh sb="0" eb="2">
      <t>オグラ</t>
    </rPh>
    <rPh sb="2" eb="4">
      <t>ヒャクニン</t>
    </rPh>
    <rPh sb="4" eb="6">
      <t>イッシュ</t>
    </rPh>
    <phoneticPr fontId="5"/>
  </si>
  <si>
    <t>競技出場生徒</t>
    <rPh sb="0" eb="2">
      <t>キョウギ</t>
    </rPh>
    <rPh sb="2" eb="4">
      <t>シュツジョウ</t>
    </rPh>
    <rPh sb="4" eb="6">
      <t>セイト</t>
    </rPh>
    <phoneticPr fontId="5"/>
  </si>
  <si>
    <t>読手コンクール出場生徒</t>
    <rPh sb="0" eb="1">
      <t>ドク</t>
    </rPh>
    <rPh sb="1" eb="2">
      <t>シュ</t>
    </rPh>
    <rPh sb="7" eb="9">
      <t>シュツジョウ</t>
    </rPh>
    <rPh sb="9" eb="11">
      <t>セイト</t>
    </rPh>
    <phoneticPr fontId="5"/>
  </si>
  <si>
    <t>※競技合同チームによる出場は下欄に○</t>
    <rPh sb="1" eb="3">
      <t>キョウギ</t>
    </rPh>
    <rPh sb="3" eb="5">
      <t>ゴウドウ</t>
    </rPh>
    <rPh sb="11" eb="13">
      <t>シュツジョウ</t>
    </rPh>
    <rPh sb="14" eb="15">
      <t>シタ</t>
    </rPh>
    <rPh sb="15" eb="16">
      <t>ラン</t>
    </rPh>
    <phoneticPr fontId="5"/>
  </si>
  <si>
    <t>新聞</t>
    <rPh sb="0" eb="2">
      <t>シンブン</t>
    </rPh>
    <phoneticPr fontId="5"/>
  </si>
  <si>
    <t>参加資格区分</t>
    <rPh sb="0" eb="2">
      <t>サンカ</t>
    </rPh>
    <rPh sb="2" eb="4">
      <t>シカク</t>
    </rPh>
    <rPh sb="4" eb="6">
      <t>クブン</t>
    </rPh>
    <phoneticPr fontId="5"/>
  </si>
  <si>
    <t>都道府県推薦</t>
    <rPh sb="0" eb="4">
      <t>トドウフケン</t>
    </rPh>
    <rPh sb="4" eb="6">
      <t>スイセン</t>
    </rPh>
    <phoneticPr fontId="5"/>
  </si>
  <si>
    <t>紙面審査入賞</t>
    <rPh sb="0" eb="2">
      <t>シメン</t>
    </rPh>
    <rPh sb="2" eb="4">
      <t>シンサ</t>
    </rPh>
    <rPh sb="4" eb="6">
      <t>ニュウショウ</t>
    </rPh>
    <phoneticPr fontId="5"/>
  </si>
  <si>
    <t>文芸</t>
    <rPh sb="0" eb="2">
      <t>ブンゲイ</t>
    </rPh>
    <phoneticPr fontId="5"/>
  </si>
  <si>
    <t>文芸部誌</t>
    <rPh sb="0" eb="2">
      <t>ブンゲイ</t>
    </rPh>
    <rPh sb="2" eb="3">
      <t>ブ</t>
    </rPh>
    <rPh sb="3" eb="4">
      <t>シ</t>
    </rPh>
    <phoneticPr fontId="5"/>
  </si>
  <si>
    <t>散文</t>
    <rPh sb="0" eb="2">
      <t>サンブン</t>
    </rPh>
    <phoneticPr fontId="5"/>
  </si>
  <si>
    <t>詩</t>
    <rPh sb="0" eb="1">
      <t>シ</t>
    </rPh>
    <phoneticPr fontId="5"/>
  </si>
  <si>
    <t>短歌</t>
    <rPh sb="0" eb="2">
      <t>タンカ</t>
    </rPh>
    <phoneticPr fontId="5"/>
  </si>
  <si>
    <t>俳句</t>
    <rPh sb="0" eb="2">
      <t>ハイク</t>
    </rPh>
    <phoneticPr fontId="5"/>
  </si>
  <si>
    <t>自然科学</t>
    <rPh sb="0" eb="2">
      <t>シゼン</t>
    </rPh>
    <rPh sb="2" eb="3">
      <t>カ</t>
    </rPh>
    <rPh sb="3" eb="4">
      <t>ガク</t>
    </rPh>
    <phoneticPr fontId="5"/>
  </si>
  <si>
    <t>発表区分</t>
    <rPh sb="0" eb="2">
      <t>ハッピョウ</t>
    </rPh>
    <rPh sb="2" eb="4">
      <t>クブン</t>
    </rPh>
    <phoneticPr fontId="5"/>
  </si>
  <si>
    <t>研究発表(物)</t>
    <rPh sb="0" eb="2">
      <t>ケンキュウ</t>
    </rPh>
    <rPh sb="2" eb="4">
      <t>ハッピョウ</t>
    </rPh>
    <rPh sb="5" eb="6">
      <t>ブツ</t>
    </rPh>
    <phoneticPr fontId="5"/>
  </si>
  <si>
    <t>研究発表(化)</t>
    <rPh sb="0" eb="2">
      <t>ケンキュウ</t>
    </rPh>
    <rPh sb="2" eb="4">
      <t>ハッピョウ</t>
    </rPh>
    <rPh sb="5" eb="6">
      <t>カ</t>
    </rPh>
    <phoneticPr fontId="5"/>
  </si>
  <si>
    <t>研究発表(生)</t>
    <rPh sb="0" eb="2">
      <t>ケンキュウ</t>
    </rPh>
    <rPh sb="2" eb="4">
      <t>ハッピョウ</t>
    </rPh>
    <rPh sb="5" eb="6">
      <t>セイ</t>
    </rPh>
    <phoneticPr fontId="5"/>
  </si>
  <si>
    <t>研究発表(地)</t>
    <rPh sb="0" eb="2">
      <t>ケンキュウ</t>
    </rPh>
    <rPh sb="2" eb="4">
      <t>ハッピョウ</t>
    </rPh>
    <rPh sb="5" eb="6">
      <t>チ</t>
    </rPh>
    <phoneticPr fontId="5"/>
  </si>
  <si>
    <t>ポスター発表</t>
    <rPh sb="4" eb="6">
      <t>ハッピョウ</t>
    </rPh>
    <phoneticPr fontId="5"/>
  </si>
  <si>
    <t>←提出日付は「4/10」（半角）の形式で入力
　 …令和6年4月10日　と表示されます。</t>
    <rPh sb="1" eb="3">
      <t>テイシュツ</t>
    </rPh>
    <rPh sb="3" eb="5">
      <t>ヒヅケ</t>
    </rPh>
    <rPh sb="13" eb="15">
      <t>ハンカク</t>
    </rPh>
    <rPh sb="17" eb="19">
      <t>ケイシキ</t>
    </rPh>
    <rPh sb="20" eb="22">
      <t>ニュウリョク</t>
    </rPh>
    <rPh sb="26" eb="28">
      <t>レイワ</t>
    </rPh>
    <rPh sb="29" eb="30">
      <t>ネン</t>
    </rPh>
    <rPh sb="31" eb="32">
      <t>ガツ</t>
    </rPh>
    <rPh sb="34" eb="35">
      <t>ニチ</t>
    </rPh>
    <rPh sb="37" eb="39">
      <t>ヒョウジ</t>
    </rPh>
    <phoneticPr fontId="5"/>
  </si>
  <si>
    <t>別ファイル（様式２）へも入力をお願いします。</t>
    <rPh sb="0" eb="1">
      <t>ベツ</t>
    </rPh>
    <rPh sb="6" eb="8">
      <t>ヨウシキ</t>
    </rPh>
    <rPh sb="12" eb="14">
      <t>ニュウリョク</t>
    </rPh>
    <rPh sb="16" eb="17">
      <t>ネガ</t>
    </rPh>
    <phoneticPr fontId="5"/>
  </si>
  <si>
    <t>放送部門-様式1</t>
    <phoneticPr fontId="5"/>
  </si>
  <si>
    <t>ＶＭ２</t>
  </si>
  <si>
    <t>ＶＭ１</t>
    <phoneticPr fontId="86"/>
  </si>
  <si>
    <t>AM</t>
    <phoneticPr fontId="86"/>
  </si>
  <si>
    <t>朗読</t>
    <rPh sb="0" eb="2">
      <t>ロウドク</t>
    </rPh>
    <phoneticPr fontId="86"/>
  </si>
  <si>
    <t>アナウンス</t>
    <phoneticPr fontId="86"/>
  </si>
  <si>
    <t>会場までの移動手段</t>
    <rPh sb="0" eb="2">
      <t>カイジョウ</t>
    </rPh>
    <rPh sb="5" eb="7">
      <t>イドウ</t>
    </rPh>
    <rPh sb="7" eb="9">
      <t>シュダン</t>
    </rPh>
    <phoneticPr fontId="86"/>
  </si>
  <si>
    <t>参加
人数
本数</t>
    <rPh sb="0" eb="2">
      <t>サンカ</t>
    </rPh>
    <rPh sb="3" eb="5">
      <t>ニンズウ</t>
    </rPh>
    <rPh sb="6" eb="8">
      <t>ホンスウ</t>
    </rPh>
    <phoneticPr fontId="86"/>
  </si>
  <si>
    <t>出版社</t>
    <rPh sb="0" eb="3">
      <t>シュッパンシャ</t>
    </rPh>
    <phoneticPr fontId="86"/>
  </si>
  <si>
    <t>ふりがな</t>
    <phoneticPr fontId="86"/>
  </si>
  <si>
    <t>作者</t>
    <rPh sb="0" eb="2">
      <t>サクシャ</t>
    </rPh>
    <phoneticPr fontId="86"/>
  </si>
  <si>
    <t>題名・作品名</t>
    <rPh sb="0" eb="2">
      <t>ダイメイ</t>
    </rPh>
    <rPh sb="3" eb="6">
      <t>サクヒンメイ</t>
    </rPh>
    <phoneticPr fontId="86"/>
  </si>
  <si>
    <t>氏名</t>
    <rPh sb="0" eb="2">
      <t>シメイ</t>
    </rPh>
    <phoneticPr fontId="86"/>
  </si>
  <si>
    <t>エントリー
番号</t>
    <rPh sb="6" eb="8">
      <t>バンゴウ</t>
    </rPh>
    <phoneticPr fontId="86"/>
  </si>
  <si>
    <t>追加入力欄</t>
    <rPh sb="0" eb="4">
      <t>ツイカニュウリョク</t>
    </rPh>
    <rPh sb="4" eb="5">
      <t>ラン</t>
    </rPh>
    <phoneticPr fontId="86"/>
  </si>
  <si>
    <t>下記の　　　　　　　　     に入力してください。
↓入力内容は「集約シート」「参加校情報シート」に反映されます。↓</t>
    <rPh sb="0" eb="1">
      <t>カキ</t>
    </rPh>
    <rPh sb="1" eb="2">
      <t>ジョウキ</t>
    </rPh>
    <rPh sb="17" eb="19">
      <t>ニュウリョク</t>
    </rPh>
    <rPh sb="28" eb="32">
      <t>ニュウリョクナイヨウ</t>
    </rPh>
    <rPh sb="34" eb="36">
      <t>シュウヤク</t>
    </rPh>
    <rPh sb="41" eb="43">
      <t>サンカ</t>
    </rPh>
    <rPh sb="43" eb="44">
      <t>コウ</t>
    </rPh>
    <rPh sb="44" eb="46">
      <t>ジョウホウ</t>
    </rPh>
    <rPh sb="51" eb="53">
      <t>ハンエイ</t>
    </rPh>
    <phoneticPr fontId="86"/>
  </si>
  <si>
    <t xml:space="preserve">↑　上記は印刷範囲が指定されています。　↑
</t>
    <rPh sb="2" eb="4">
      <t>ジョウキ</t>
    </rPh>
    <rPh sb="5" eb="9">
      <t>インサツハンイ</t>
    </rPh>
    <rPh sb="10" eb="12">
      <t>シテイ</t>
    </rPh>
    <phoneticPr fontId="86"/>
  </si>
  <si>
    <t>放送部門-様式2</t>
    <rPh sb="0" eb="2">
      <t>ホウソウ</t>
    </rPh>
    <rPh sb="2" eb="4">
      <t>ブモン</t>
    </rPh>
    <rPh sb="5" eb="7">
      <t>ヨウシキ</t>
    </rPh>
    <phoneticPr fontId="86"/>
  </si>
  <si>
    <t>　　 参加する生徒人数の合計を記入してください。</t>
    <rPh sb="12" eb="14">
      <t>ゴウケイ</t>
    </rPh>
    <rPh sb="15" eb="17">
      <t>キニュウ</t>
    </rPh>
    <phoneticPr fontId="86"/>
  </si>
  <si>
    <t>（３）AM、VM部門の代表として参加する生徒の氏名・学年・性別を該当欄に記入し、</t>
    <phoneticPr fontId="86"/>
  </si>
  <si>
    <t>（２）出場校１校について１枚の用紙（複数部門出場する場合も同様）に記入してください。</t>
    <rPh sb="3" eb="4">
      <t>シュツジョウ</t>
    </rPh>
    <rPh sb="4" eb="5">
      <t>ジョウ</t>
    </rPh>
    <rPh sb="5" eb="6">
      <t>シュツエンコウ</t>
    </rPh>
    <rPh sb="7" eb="8">
      <t>コウ</t>
    </rPh>
    <rPh sb="13" eb="14">
      <t>マイ</t>
    </rPh>
    <rPh sb="15" eb="17">
      <t>ヨウシ</t>
    </rPh>
    <rPh sb="18" eb="24">
      <t>フクスウブモンシュツジョウ</t>
    </rPh>
    <rPh sb="26" eb="28">
      <t>バアイ</t>
    </rPh>
    <rPh sb="29" eb="31">
      <t>ドウヨウ</t>
    </rPh>
    <rPh sb="33" eb="35">
      <t>キニュウ</t>
    </rPh>
    <phoneticPr fontId="86"/>
  </si>
  <si>
    <t>（１）学校名は省略せず、正確に記入してください。</t>
    <rPh sb="3" eb="6">
      <t>ガッコウメイ</t>
    </rPh>
    <rPh sb="7" eb="9">
      <t>ショウリャク</t>
    </rPh>
    <rPh sb="12" eb="14">
      <t>セイカク</t>
    </rPh>
    <rPh sb="15" eb="17">
      <t>キニュウ</t>
    </rPh>
    <phoneticPr fontId="86"/>
  </si>
  <si>
    <t>【記入上の注意】</t>
    <rPh sb="1" eb="4">
      <t>キニュウジョウ</t>
    </rPh>
    <rPh sb="5" eb="7">
      <t>チュウイ</t>
    </rPh>
    <phoneticPr fontId="86"/>
  </si>
  <si>
    <t>小計</t>
    <rPh sb="0" eb="2">
      <t>ショウケイ</t>
    </rPh>
    <phoneticPr fontId="86"/>
  </si>
  <si>
    <t>女子</t>
    <rPh sb="0" eb="2">
      <t>ジョシ</t>
    </rPh>
    <phoneticPr fontId="86"/>
  </si>
  <si>
    <t>男子</t>
    <rPh sb="0" eb="2">
      <t>ダンシ</t>
    </rPh>
    <phoneticPr fontId="86"/>
  </si>
  <si>
    <t>合計（名）</t>
    <rPh sb="0" eb="2">
      <t>ゴウケイ</t>
    </rPh>
    <rPh sb="3" eb="4">
      <t>メイ</t>
    </rPh>
    <phoneticPr fontId="86"/>
  </si>
  <si>
    <t>引率教員（名）</t>
    <rPh sb="0" eb="2">
      <t>インソツ</t>
    </rPh>
    <rPh sb="2" eb="4">
      <t>キョウイン</t>
    </rPh>
    <rPh sb="5" eb="6">
      <t>メイ</t>
    </rPh>
    <phoneticPr fontId="86"/>
  </si>
  <si>
    <t>参加生徒（名）</t>
    <rPh sb="0" eb="4">
      <t>サンカセイト</t>
    </rPh>
    <rPh sb="5" eb="6">
      <t>メイ</t>
    </rPh>
    <phoneticPr fontId="86"/>
  </si>
  <si>
    <t>参加予定人数</t>
    <rPh sb="0" eb="6">
      <t>サンカヨテイニンズウ</t>
    </rPh>
    <phoneticPr fontId="86"/>
  </si>
  <si>
    <t>作品名</t>
    <rPh sb="0" eb="3">
      <t>サクヒンメイ</t>
    </rPh>
    <phoneticPr fontId="86"/>
  </si>
  <si>
    <t>ビデオメッセージ部門</t>
    <phoneticPr fontId="86"/>
  </si>
  <si>
    <t>オーディオメッセージ部門</t>
    <phoneticPr fontId="86"/>
  </si>
  <si>
    <t>性別</t>
    <rPh sb="0" eb="2">
      <t>セイベツ</t>
    </rPh>
    <phoneticPr fontId="86"/>
  </si>
  <si>
    <t>出場者</t>
    <rPh sb="0" eb="3">
      <t>シュツジョウシャ</t>
    </rPh>
    <phoneticPr fontId="86"/>
  </si>
  <si>
    <t>学年</t>
    <rPh sb="0" eb="2">
      <t>ガクネン</t>
    </rPh>
    <phoneticPr fontId="86"/>
  </si>
  <si>
    <t>〒</t>
    <phoneticPr fontId="86"/>
  </si>
  <si>
    <t>電話</t>
    <rPh sb="0" eb="2">
      <t>デンワ</t>
    </rPh>
    <phoneticPr fontId="86"/>
  </si>
  <si>
    <t>学校
所在地</t>
    <rPh sb="0" eb="2">
      <t>ガッコウ</t>
    </rPh>
    <rPh sb="3" eb="6">
      <t>ショザイチ</t>
    </rPh>
    <phoneticPr fontId="86"/>
  </si>
  <si>
    <t>e-mail</t>
    <phoneticPr fontId="86"/>
  </si>
  <si>
    <t>担当教員名</t>
    <rPh sb="0" eb="2">
      <t>タントウ</t>
    </rPh>
    <rPh sb="2" eb="5">
      <t>キサイキョウインメイ</t>
    </rPh>
    <phoneticPr fontId="86"/>
  </si>
  <si>
    <t>部・クラブ・
委員会名等</t>
    <rPh sb="0" eb="1">
      <t>ブ</t>
    </rPh>
    <rPh sb="7" eb="12">
      <t>イインカイメイトウ</t>
    </rPh>
    <phoneticPr fontId="86"/>
  </si>
  <si>
    <t>学校長名</t>
    <rPh sb="0" eb="2">
      <t>ガッコウメイ</t>
    </rPh>
    <rPh sb="2" eb="3">
      <t>オサ</t>
    </rPh>
    <rPh sb="3" eb="4">
      <t>メイ</t>
    </rPh>
    <phoneticPr fontId="86"/>
  </si>
  <si>
    <t>学校名</t>
    <rPh sb="0" eb="3">
      <t>ガッコウメイ</t>
    </rPh>
    <phoneticPr fontId="86"/>
  </si>
  <si>
    <t>*</t>
    <phoneticPr fontId="86"/>
  </si>
  <si>
    <t>参加部門に関する基本調査【放送部門】</t>
    <rPh sb="0" eb="4">
      <t>サンカブモン</t>
    </rPh>
    <rPh sb="5" eb="6">
      <t>カン</t>
    </rPh>
    <rPh sb="8" eb="12">
      <t>キホンチョウサ</t>
    </rPh>
    <rPh sb="13" eb="17">
      <t>ホウソウブモン</t>
    </rPh>
    <phoneticPr fontId="86"/>
  </si>
  <si>
    <t>受付番号</t>
    <rPh sb="0" eb="4">
      <t>ウケツケバンゴウ</t>
    </rPh>
    <phoneticPr fontId="86"/>
  </si>
  <si>
    <t>整理番号</t>
    <rPh sb="0" eb="4">
      <t>セイリバンゴウ</t>
    </rPh>
    <phoneticPr fontId="86"/>
  </si>
  <si>
    <t>都道府県名</t>
    <rPh sb="0" eb="5">
      <t>トドウフケンメイ</t>
    </rPh>
    <phoneticPr fontId="86"/>
  </si>
  <si>
    <t>＊印の欄は記入しないでください。</t>
    <rPh sb="1" eb="2">
      <t>シルシ</t>
    </rPh>
    <rPh sb="3" eb="4">
      <t>ラン</t>
    </rPh>
    <rPh sb="5" eb="7">
      <t>キニュウ</t>
    </rPh>
    <phoneticPr fontId="86"/>
  </si>
  <si>
    <t>（様式2）</t>
    <rPh sb="1" eb="3">
      <t>ヨウシキ</t>
    </rPh>
    <phoneticPr fontId="86"/>
  </si>
  <si>
    <t>ＡＭ</t>
    <phoneticPr fontId="5"/>
  </si>
  <si>
    <t>△△△△＠△△△</t>
    <phoneticPr fontId="5"/>
  </si>
  <si>
    <t>みなも　はなこ</t>
    <phoneticPr fontId="5"/>
  </si>
  <si>
    <t>水面　花子</t>
    <rPh sb="0" eb="2">
      <t>ミナモ</t>
    </rPh>
    <rPh sb="3" eb="5">
      <t>ハナコ</t>
    </rPh>
    <phoneticPr fontId="5"/>
  </si>
  <si>
    <t>○○○-○○○-○○○○</t>
    <phoneticPr fontId="5"/>
  </si>
  <si>
    <t>○○けん△△し□□１－２</t>
    <phoneticPr fontId="5"/>
  </si>
  <si>
    <t>○○県△△市□□１－２</t>
    <rPh sb="2" eb="3">
      <t>ケン</t>
    </rPh>
    <rPh sb="5" eb="6">
      <t>シ</t>
    </rPh>
    <phoneticPr fontId="5"/>
  </si>
  <si>
    <t>□□□-□□□□</t>
    <phoneticPr fontId="5"/>
  </si>
  <si>
    <t>小学館文庫</t>
    <rPh sb="0" eb="3">
      <t>ショウガッカン</t>
    </rPh>
    <rPh sb="3" eb="5">
      <t>ブンコ</t>
    </rPh>
    <phoneticPr fontId="5"/>
  </si>
  <si>
    <t>中村　航</t>
    <phoneticPr fontId="5"/>
  </si>
  <si>
    <t>ぜったい、さいきょうこいのうた</t>
    <phoneticPr fontId="5"/>
  </si>
  <si>
    <t>絶対、最強の恋のうた</t>
    <phoneticPr fontId="5"/>
  </si>
  <si>
    <t>○○けんりつ△△こうとうがっこう</t>
    <phoneticPr fontId="5"/>
  </si>
  <si>
    <t>○○県立△△高等学校</t>
    <rPh sb="2" eb="4">
      <t>ケンリツ</t>
    </rPh>
    <rPh sb="6" eb="8">
      <t>コウトウ</t>
    </rPh>
    <rPh sb="8" eb="10">
      <t>ガッコウ</t>
    </rPh>
    <phoneticPr fontId="5"/>
  </si>
  <si>
    <t>例</t>
    <rPh sb="0" eb="1">
      <t>レイ</t>
    </rPh>
    <phoneticPr fontId="5"/>
  </si>
  <si>
    <t>E-mail　アドレス</t>
    <phoneticPr fontId="5"/>
  </si>
  <si>
    <t>住所ふりがな</t>
    <rPh sb="0" eb="2">
      <t>ジュウショ</t>
    </rPh>
    <phoneticPr fontId="5"/>
  </si>
  <si>
    <t>住所</t>
    <rPh sb="0" eb="2">
      <t>ジュウショ</t>
    </rPh>
    <phoneticPr fontId="5"/>
  </si>
  <si>
    <t>郵便番号</t>
    <rPh sb="0" eb="4">
      <t>ユウビンバンゴウ</t>
    </rPh>
    <phoneticPr fontId="5"/>
  </si>
  <si>
    <t>出版社</t>
    <rPh sb="0" eb="3">
      <t>シュッパンシャ</t>
    </rPh>
    <phoneticPr fontId="5"/>
  </si>
  <si>
    <t>作者</t>
    <rPh sb="0" eb="2">
      <t>サクシャ</t>
    </rPh>
    <phoneticPr fontId="5"/>
  </si>
  <si>
    <t>学年</t>
    <rPh sb="0" eb="2">
      <t>ガクネン</t>
    </rPh>
    <phoneticPr fontId="5"/>
  </si>
  <si>
    <t>学校正式名</t>
    <rPh sb="0" eb="2">
      <t>ガッコウ</t>
    </rPh>
    <rPh sb="2" eb="4">
      <t>セイシキ</t>
    </rPh>
    <rPh sb="4" eb="5">
      <t>メイ</t>
    </rPh>
    <phoneticPr fontId="5"/>
  </si>
  <si>
    <t>エントリー</t>
    <phoneticPr fontId="5"/>
  </si>
  <si>
    <t>項目</t>
    <rPh sb="0" eb="2">
      <t>コウモク</t>
    </rPh>
    <phoneticPr fontId="5"/>
  </si>
  <si>
    <t>△△△△＠△△△</t>
  </si>
  <si>
    <t>□□市△△町１２３</t>
    <rPh sb="2" eb="3">
      <t>シ</t>
    </rPh>
    <rPh sb="5" eb="6">
      <t>マチ</t>
    </rPh>
    <phoneticPr fontId="5"/>
  </si>
  <si>
    <t>○○県立□□高等学校</t>
    <rPh sb="2" eb="4">
      <t>ケンリツ</t>
    </rPh>
    <rPh sb="6" eb="8">
      <t>コウトウ</t>
    </rPh>
    <rPh sb="8" eb="10">
      <t>ガッコウ</t>
    </rPh>
    <phoneticPr fontId="5"/>
  </si>
  <si>
    <t>合計（名）</t>
  </si>
  <si>
    <t>引率教員（名）</t>
  </si>
  <si>
    <t>参加生徒（名）</t>
  </si>
  <si>
    <t>VM</t>
    <phoneticPr fontId="5"/>
  </si>
  <si>
    <t>アナ</t>
    <phoneticPr fontId="5"/>
  </si>
  <si>
    <t>参加予定人数</t>
  </si>
  <si>
    <t>引率者名</t>
    <rPh sb="0" eb="3">
      <t>インソツシャ</t>
    </rPh>
    <rPh sb="3" eb="4">
      <t>メイ</t>
    </rPh>
    <phoneticPr fontId="5"/>
  </si>
  <si>
    <t>参加人数・本数</t>
    <rPh sb="0" eb="2">
      <t>サンカ</t>
    </rPh>
    <rPh sb="2" eb="4">
      <t>ニンズウ</t>
    </rPh>
    <rPh sb="5" eb="7">
      <t>ホンスウ</t>
    </rPh>
    <phoneticPr fontId="5"/>
  </si>
  <si>
    <t>学校正式名ふりがな</t>
    <rPh sb="0" eb="2">
      <t>ガッコウ</t>
    </rPh>
    <rPh sb="2" eb="4">
      <t>セイシキ</t>
    </rPh>
    <rPh sb="4" eb="5">
      <t>メイ</t>
    </rPh>
    <phoneticPr fontId="5"/>
  </si>
  <si>
    <t>作品名ふりがな</t>
    <rPh sb="0" eb="3">
      <t>さくひんめい</t>
    </rPh>
    <phoneticPr fontId="20" type="Hiragana"/>
  </si>
  <si>
    <t>タイトルふりがな</t>
    <phoneticPr fontId="20" type="Hiragana"/>
  </si>
  <si>
    <t>名前ふりがな</t>
    <rPh sb="0" eb="2">
      <t>なまえ</t>
    </rPh>
    <phoneticPr fontId="20" type="Hiragana"/>
  </si>
  <si>
    <t>朗読</t>
    <rPh sb="0" eb="2">
      <t>ろうどく</t>
    </rPh>
    <phoneticPr fontId="20" type="Hiragana"/>
  </si>
  <si>
    <t>ＡＭ</t>
    <phoneticPr fontId="20" type="Hiragana"/>
  </si>
  <si>
    <t>ＶＭ</t>
    <phoneticPr fontId="20" type="Hiragana"/>
  </si>
  <si>
    <t>続いて、参加生徒や旅程・移動方法についての調査です。</t>
    <rPh sb="0" eb="1">
      <t>つづ</t>
    </rPh>
    <rPh sb="4" eb="8">
      <t>さんかせいと</t>
    </rPh>
    <rPh sb="9" eb="11">
      <t>りょてい</t>
    </rPh>
    <rPh sb="12" eb="14">
      <t>いどう</t>
    </rPh>
    <rPh sb="14" eb="16">
      <t>ほうほう</t>
    </rPh>
    <rPh sb="21" eb="23">
      <t>ちょうさ</t>
    </rPh>
    <phoneticPr fontId="20" type="Hiragana"/>
  </si>
  <si>
    <t>第49回全国高等学校総合文化祭</t>
    <rPh sb="0" eb="1">
      <t>ダイ</t>
    </rPh>
    <rPh sb="3" eb="4">
      <t>カイ</t>
    </rPh>
    <rPh sb="4" eb="6">
      <t>ゼンコク</t>
    </rPh>
    <rPh sb="6" eb="8">
      <t>コウトウ</t>
    </rPh>
    <rPh sb="8" eb="10">
      <t>ガッコウ</t>
    </rPh>
    <rPh sb="10" eb="12">
      <t>ソウゴウ</t>
    </rPh>
    <rPh sb="12" eb="14">
      <t>ブンカ</t>
    </rPh>
    <rPh sb="14" eb="15">
      <t>サイ</t>
    </rPh>
    <phoneticPr fontId="5"/>
  </si>
  <si>
    <t>第49回全国高等学校総合文化祭香川県実行委員会会長　殿</t>
    <rPh sb="0" eb="1">
      <t>ダイ</t>
    </rPh>
    <rPh sb="3" eb="4">
      <t>カイ</t>
    </rPh>
    <rPh sb="4" eb="6">
      <t>ゼンコク</t>
    </rPh>
    <rPh sb="6" eb="8">
      <t>コウトウ</t>
    </rPh>
    <rPh sb="8" eb="10">
      <t>ガッコウ</t>
    </rPh>
    <rPh sb="10" eb="12">
      <t>ソウゴウ</t>
    </rPh>
    <rPh sb="12" eb="15">
      <t>ブンカサイ</t>
    </rPh>
    <rPh sb="15" eb="17">
      <t>カガワ</t>
    </rPh>
    <rPh sb="17" eb="18">
      <t>ケン</t>
    </rPh>
    <rPh sb="18" eb="20">
      <t>ジッコウ</t>
    </rPh>
    <rPh sb="20" eb="23">
      <t>イインカイ</t>
    </rPh>
    <rPh sb="23" eb="25">
      <t>カイチョウ</t>
    </rPh>
    <rPh sb="26" eb="27">
      <t>ドノ</t>
    </rPh>
    <phoneticPr fontId="5"/>
  </si>
  <si>
    <t>月</t>
    <rPh sb="0" eb="1">
      <t>ガツ</t>
    </rPh>
    <phoneticPr fontId="20"/>
  </si>
  <si>
    <t>日</t>
    <rPh sb="0" eb="1">
      <t>ニチ</t>
    </rPh>
    <phoneticPr fontId="20"/>
  </si>
  <si>
    <t>※必ず校長の御承認の下、ご提出ください。</t>
    <rPh sb="1" eb="2">
      <t>カナラ</t>
    </rPh>
    <rPh sb="3" eb="5">
      <t>コウチョウ</t>
    </rPh>
    <rPh sb="6" eb="9">
      <t>ゴショウニン</t>
    </rPh>
    <rPh sb="10" eb="11">
      <t>シタ</t>
    </rPh>
    <rPh sb="13" eb="15">
      <t>テイシュツ</t>
    </rPh>
    <phoneticPr fontId="5"/>
  </si>
  <si>
    <t>第49回全国高等学校総合文化祭</t>
    <rPh sb="0" eb="1">
      <t>ダイ</t>
    </rPh>
    <rPh sb="3" eb="4">
      <t>カイ</t>
    </rPh>
    <rPh sb="4" eb="6">
      <t>ゼンコク</t>
    </rPh>
    <rPh sb="6" eb="8">
      <t>コウトウ</t>
    </rPh>
    <rPh sb="8" eb="10">
      <t>ガッコウ</t>
    </rPh>
    <rPh sb="10" eb="12">
      <t>ソウゴウ</t>
    </rPh>
    <rPh sb="12" eb="15">
      <t>ブンカサイ</t>
    </rPh>
    <phoneticPr fontId="86"/>
  </si>
  <si>
    <t>部・クラブ・委員会名等</t>
    <phoneticPr fontId="20" type="Hiragana"/>
  </si>
  <si>
    <t>入力</t>
    <rPh sb="0" eb="2">
      <t>にゅうりょく</t>
    </rPh>
    <phoneticPr fontId="20" type="Hiragana"/>
  </si>
  <si>
    <t>部・クラブ・委員会名ふりがな</t>
    <phoneticPr fontId="20" type="Hiragana"/>
  </si>
  <si>
    <t>↓下の入力をお忘れなく！</t>
    <rPh sb="1" eb="2">
      <t>した</t>
    </rPh>
    <rPh sb="3" eb="5">
      <t>にゅうりょく</t>
    </rPh>
    <rPh sb="7" eb="8">
      <t>わす</t>
    </rPh>
    <phoneticPr fontId="20" type="Hiragana"/>
  </si>
  <si>
    <t>性別</t>
    <rPh sb="0" eb="2">
      <t>セイベツ</t>
    </rPh>
    <phoneticPr fontId="20"/>
  </si>
  <si>
    <t>制作代表参加生徒</t>
    <phoneticPr fontId="20"/>
  </si>
  <si>
    <t>半角ハイフン（-）で区切ってください。</t>
    <rPh sb="0" eb="2">
      <t>はんかく</t>
    </rPh>
    <rPh sb="10" eb="12">
      <t>くぎ</t>
    </rPh>
    <phoneticPr fontId="5" type="Hiragana"/>
  </si>
  <si>
    <t>令和 7年</t>
    <rPh sb="0" eb="2">
      <t>レイワ</t>
    </rPh>
    <rPh sb="4" eb="5">
      <t>トシ</t>
    </rPh>
    <phoneticPr fontId="20"/>
  </si>
  <si>
    <t>題・作品・原稿名</t>
    <rPh sb="0" eb="1">
      <t>ダイ</t>
    </rPh>
    <rPh sb="2" eb="4">
      <t>サクヒン</t>
    </rPh>
    <rPh sb="5" eb="7">
      <t>ゲンコウ</t>
    </rPh>
    <rPh sb="7" eb="8">
      <t>メイ</t>
    </rPh>
    <phoneticPr fontId="5"/>
  </si>
  <si>
    <t>放送　花子</t>
    <rPh sb="0" eb="2">
      <t>ホウソウ</t>
    </rPh>
    <rPh sb="3" eb="5">
      <t>ハナコ</t>
    </rPh>
    <phoneticPr fontId="5"/>
  </si>
  <si>
    <t>ほうそう　はなこ</t>
    <phoneticPr fontId="5"/>
  </si>
  <si>
    <t>出演・代表者氏名</t>
    <rPh sb="0" eb="2">
      <t>シュツエン</t>
    </rPh>
    <rPh sb="3" eb="6">
      <t>ダイヒョウシャ</t>
    </rPh>
    <rPh sb="6" eb="8">
      <t>シメイ</t>
    </rPh>
    <phoneticPr fontId="5"/>
  </si>
  <si>
    <t>著者名</t>
    <rPh sb="0" eb="3">
      <t>ちょしゃめい</t>
    </rPh>
    <phoneticPr fontId="20" type="Hiragana"/>
  </si>
  <si>
    <t>作品名・ふりがな・著者名・出版社は正確な内容をご入力ください。
必ず、出版物やホームページなどでご確認をお願いいたします。</t>
    <rPh sb="0" eb="3">
      <t>さくひんめい</t>
    </rPh>
    <rPh sb="9" eb="12">
      <t>ちょしゃめい</t>
    </rPh>
    <rPh sb="13" eb="16">
      <t>しゅっぱんしゃ</t>
    </rPh>
    <rPh sb="17" eb="19">
      <t>せいかく</t>
    </rPh>
    <rPh sb="20" eb="22">
      <t>ないよう</t>
    </rPh>
    <rPh sb="24" eb="26">
      <t>にゅうりょく</t>
    </rPh>
    <rPh sb="32" eb="33">
      <t>かなら</t>
    </rPh>
    <rPh sb="35" eb="38">
      <t>しゅっぱんぶつ</t>
    </rPh>
    <rPh sb="49" eb="51">
      <t>かくにん</t>
    </rPh>
    <rPh sb="53" eb="54">
      <t>ねが</t>
    </rPh>
    <phoneticPr fontId="5" type="Hiragana"/>
  </si>
  <si>
    <t>引率・責任教員</t>
    <rPh sb="0" eb="2">
      <t>インソツ</t>
    </rPh>
    <rPh sb="3" eb="5">
      <t>セキニン</t>
    </rPh>
    <rPh sb="5" eb="7">
      <t>キョウイン</t>
    </rPh>
    <phoneticPr fontId="5"/>
  </si>
  <si>
    <t>ブロックで間違いありませんか？</t>
    <rPh sb="5" eb="7">
      <t>まちが</t>
    </rPh>
    <phoneticPr fontId="20" type="Hiragana"/>
  </si>
  <si>
    <t>数字のみ入力し、自動で表示されるブロックを確認してください。</t>
    <rPh sb="0" eb="2">
      <t>すうじ</t>
    </rPh>
    <rPh sb="4" eb="6">
      <t>にゅうりょく</t>
    </rPh>
    <rPh sb="8" eb="10">
      <t>じどう</t>
    </rPh>
    <rPh sb="11" eb="13">
      <t>ひょうじ</t>
    </rPh>
    <rPh sb="21" eb="23">
      <t>かくにん</t>
    </rPh>
    <phoneticPr fontId="5" type="Hiragana"/>
  </si>
  <si>
    <t>数字のみ入力し、自動で表示されるブロックを確認してください。</t>
    <phoneticPr fontId="5" type="Hiragana"/>
  </si>
  <si>
    <t>学校TEL</t>
    <rPh sb="0" eb="2">
      <t>ガッコウ</t>
    </rPh>
    <phoneticPr fontId="5"/>
  </si>
  <si>
    <t>緊急連絡先</t>
    <rPh sb="0" eb="2">
      <t>キンキュウ</t>
    </rPh>
    <rPh sb="2" eb="5">
      <t>レンラクサキ</t>
    </rPh>
    <phoneticPr fontId="20"/>
  </si>
  <si>
    <t>○○○-○○○○-○○○○</t>
    <phoneticPr fontId="20"/>
  </si>
  <si>
    <t>参加部門のブロック</t>
    <rPh sb="0" eb="2">
      <t>サンカ</t>
    </rPh>
    <rPh sb="2" eb="4">
      <t>ブモン</t>
    </rPh>
    <phoneticPr fontId="5"/>
  </si>
  <si>
    <t>氏名ふりがな</t>
    <rPh sb="0" eb="2">
      <t>シメイ</t>
    </rPh>
    <phoneticPr fontId="5"/>
  </si>
  <si>
    <t>タイトルふりがな</t>
    <phoneticPr fontId="5"/>
  </si>
  <si>
    <t>来場方法</t>
    <rPh sb="0" eb="4">
      <t>ライジョウホウホウ</t>
    </rPh>
    <phoneticPr fontId="86"/>
  </si>
  <si>
    <t>閉会式参加</t>
    <rPh sb="0" eb="3">
      <t>ヘイカイシキ</t>
    </rPh>
    <rPh sb="3" eb="5">
      <t>サンカ</t>
    </rPh>
    <phoneticPr fontId="86"/>
  </si>
  <si>
    <t>発声人数</t>
    <rPh sb="0" eb="2">
      <t>ハッセイ</t>
    </rPh>
    <rPh sb="2" eb="4">
      <t>ニンズウ</t>
    </rPh>
    <phoneticPr fontId="86"/>
  </si>
  <si>
    <t>〇〇都道府県</t>
    <rPh sb="2" eb="6">
      <t>トドウフケン</t>
    </rPh>
    <phoneticPr fontId="20"/>
  </si>
  <si>
    <t>通常E-mailアドレス</t>
    <rPh sb="0" eb="2">
      <t>ツウジョウ</t>
    </rPh>
    <phoneticPr fontId="5"/>
  </si>
  <si>
    <t>非参加部門は空欄になります</t>
    <rPh sb="0" eb="1">
      <t>ヒ</t>
    </rPh>
    <rPh sb="1" eb="3">
      <t>サンカ</t>
    </rPh>
    <rPh sb="3" eb="5">
      <t>ブモン</t>
    </rPh>
    <rPh sb="6" eb="8">
      <t>クウラン</t>
    </rPh>
    <phoneticPr fontId="20"/>
  </si>
  <si>
    <t>連絡事項</t>
    <rPh sb="0" eb="4">
      <t>レンラクジコウ</t>
    </rPh>
    <phoneticPr fontId="20"/>
  </si>
  <si>
    <t>なければ空欄になります</t>
    <rPh sb="4" eb="6">
      <t>クウラン</t>
    </rPh>
    <phoneticPr fontId="20"/>
  </si>
  <si>
    <r>
      <t>・学校名は正式名称で入力してください（「学校法人〇〇学園」などは省略）。
(例： ○○県立○○</t>
    </r>
    <r>
      <rPr>
        <b/>
        <sz val="10"/>
        <color rgb="FFFF0000"/>
        <rFont val="ＭＳ ゴシック"/>
        <family val="3"/>
        <charset val="128"/>
      </rPr>
      <t>高等学校</t>
    </r>
    <r>
      <rPr>
        <sz val="10"/>
        <color theme="3"/>
        <rFont val="ＭＳ ゴシック"/>
        <family val="3"/>
        <charset val="128"/>
      </rPr>
      <t>、〇〇大学附属〇〇</t>
    </r>
    <r>
      <rPr>
        <b/>
        <sz val="10"/>
        <color rgb="FFFF0000"/>
        <rFont val="ＭＳ ゴシック"/>
        <family val="3"/>
        <charset val="128"/>
      </rPr>
      <t>高等学校</t>
    </r>
    <r>
      <rPr>
        <sz val="10"/>
        <color theme="3"/>
        <rFont val="ＭＳ ゴシック"/>
        <family val="3"/>
        <charset val="128"/>
      </rPr>
      <t>）</t>
    </r>
    <rPh sb="32" eb="34">
      <t>しょうりゃく</t>
    </rPh>
    <phoneticPr fontId="5" type="Hiragana"/>
  </si>
  <si>
    <t>非参加部門は空欄になります</t>
    <phoneticPr fontId="20"/>
  </si>
  <si>
    <t>都道府県</t>
    <rPh sb="0" eb="4">
      <t>トドウフケン</t>
    </rPh>
    <phoneticPr fontId="20"/>
  </si>
  <si>
    <t>都道府県集約シート</t>
    <rPh sb="0" eb="4">
      <t>トドウフケン</t>
    </rPh>
    <rPh sb="4" eb="6">
      <t>シュウヤク</t>
    </rPh>
    <phoneticPr fontId="5"/>
  </si>
  <si>
    <t>参加校情報シート</t>
    <rPh sb="0" eb="3">
      <t>サンカコウ</t>
    </rPh>
    <rPh sb="3" eb="5">
      <t>ジョウホウ</t>
    </rPh>
    <phoneticPr fontId="5"/>
  </si>
  <si>
    <t>○○都道府県</t>
    <rPh sb="2" eb="6">
      <t>トドウフケン</t>
    </rPh>
    <phoneticPr fontId="20"/>
  </si>
  <si>
    <t>公共交通機関(空港利用あり)</t>
    <rPh sb="0" eb="6">
      <t>コウキョウコウツウキカン</t>
    </rPh>
    <rPh sb="7" eb="11">
      <t>クウコウリヨウ</t>
    </rPh>
    <phoneticPr fontId="20"/>
  </si>
  <si>
    <t>公共交通機関(空港利用なし)</t>
    <rPh sb="0" eb="6">
      <t>コウキョウコウツウキカン</t>
    </rPh>
    <rPh sb="7" eb="9">
      <t>クウコウ</t>
    </rPh>
    <rPh sb="9" eb="11">
      <t>リヨウ</t>
    </rPh>
    <phoneticPr fontId="20"/>
  </si>
  <si>
    <t>放送　花子</t>
    <rPh sb="0" eb="2">
      <t>ホウソウ</t>
    </rPh>
    <rPh sb="3" eb="5">
      <t>ハナコ</t>
    </rPh>
    <phoneticPr fontId="86"/>
  </si>
  <si>
    <t>大会前日(7/29)の発声練習を
希望する場合の人数</t>
    <rPh sb="0" eb="2">
      <t>たいかい</t>
    </rPh>
    <rPh sb="2" eb="4">
      <t>ぜんじつ</t>
    </rPh>
    <rPh sb="11" eb="15">
      <t>はっせいれんしゅう</t>
    </rPh>
    <rPh sb="17" eb="19">
      <t>きぼう</t>
    </rPh>
    <rPh sb="21" eb="23">
      <t>ばあい</t>
    </rPh>
    <rPh sb="24" eb="26">
      <t>にんずう</t>
    </rPh>
    <phoneticPr fontId="20" type="Hiragana"/>
  </si>
  <si>
    <t>①各部門の参加者・参加作品数をリストから選んでください。
②数を選ぶと下に該当セルが表示されますので、情報を入力してください。</t>
    <rPh sb="1" eb="4">
      <t>かくぶもん</t>
    </rPh>
    <rPh sb="5" eb="8">
      <t>さんかしゃ</t>
    </rPh>
    <rPh sb="9" eb="14">
      <t>さんかさくひんすう</t>
    </rPh>
    <rPh sb="20" eb="21">
      <t>えら</t>
    </rPh>
    <rPh sb="30" eb="31">
      <t>かず</t>
    </rPh>
    <rPh sb="32" eb="33">
      <t>えら</t>
    </rPh>
    <rPh sb="35" eb="36">
      <t>した</t>
    </rPh>
    <rPh sb="37" eb="39">
      <t>がいとう</t>
    </rPh>
    <rPh sb="42" eb="44">
      <t>ひょうじ</t>
    </rPh>
    <rPh sb="51" eb="53">
      <t>じょうほう</t>
    </rPh>
    <rPh sb="54" eb="56">
      <t>にゅうりょく</t>
    </rPh>
    <phoneticPr fontId="5" type="Hiragana"/>
  </si>
  <si>
    <t>参加申込に関わる学校独自の連絡事項がありましたら、ご記入ください。(任意)</t>
    <rPh sb="0" eb="2">
      <t>サンカ</t>
    </rPh>
    <rPh sb="2" eb="4">
      <t>モウシコミ</t>
    </rPh>
    <rPh sb="5" eb="6">
      <t>カカ</t>
    </rPh>
    <rPh sb="8" eb="10">
      <t>ガッコウ</t>
    </rPh>
    <rPh sb="10" eb="12">
      <t>ドクジ</t>
    </rPh>
    <rPh sb="13" eb="15">
      <t>レンラク</t>
    </rPh>
    <rPh sb="15" eb="17">
      <t>ジコウ</t>
    </rPh>
    <rPh sb="26" eb="28">
      <t>キニュウ</t>
    </rPh>
    <rPh sb="34" eb="36">
      <t>ニンイ</t>
    </rPh>
    <phoneticPr fontId="5"/>
  </si>
  <si>
    <t>緊急時
連絡先</t>
    <rPh sb="0" eb="3">
      <t>キンキュウジ</t>
    </rPh>
    <rPh sb="4" eb="7">
      <t>レンラクサキ</t>
    </rPh>
    <phoneticPr fontId="5"/>
  </si>
  <si>
    <t>○○高校～部、○○高校～委員会など、正式名を入力してください。</t>
    <rPh sb="2" eb="4">
      <t>こうこう</t>
    </rPh>
    <rPh sb="5" eb="6">
      <t>ぶ</t>
    </rPh>
    <rPh sb="9" eb="11">
      <t>こうこう</t>
    </rPh>
    <rPh sb="12" eb="15">
      <t>いいんかい</t>
    </rPh>
    <rPh sb="18" eb="21">
      <t>せいしきめい</t>
    </rPh>
    <rPh sb="22" eb="24">
      <t>にゅうりょく</t>
    </rPh>
    <phoneticPr fontId="20" type="Hiragana"/>
  </si>
  <si>
    <t>その他</t>
    <rPh sb="2" eb="3">
      <t>タ</t>
    </rPh>
    <phoneticPr fontId="20"/>
  </si>
  <si>
    <r>
      <t>貸切バス、自家用車、公共交通機関(空港利用あり)、公共交通機関(空港利用なし)、その他から選択。　</t>
    </r>
    <r>
      <rPr>
        <sz val="10"/>
        <color theme="3"/>
        <rFont val="ＭＳ ゴシック"/>
        <family val="3"/>
        <charset val="128"/>
      </rPr>
      <t>※「貸切バス」は開催県が手配するものではありません。</t>
    </r>
    <rPh sb="0" eb="2">
      <t>かしきり</t>
    </rPh>
    <rPh sb="5" eb="9">
      <t>じかようしゃ</t>
    </rPh>
    <rPh sb="10" eb="16">
      <t>こうきょうこうつうきかん</t>
    </rPh>
    <rPh sb="17" eb="19">
      <t>くうこう</t>
    </rPh>
    <rPh sb="19" eb="21">
      <t>りよう</t>
    </rPh>
    <rPh sb="25" eb="31">
      <t>こうきょうこうつうきかん</t>
    </rPh>
    <rPh sb="32" eb="36">
      <t>くうこうりよう</t>
    </rPh>
    <rPh sb="42" eb="43">
      <t>た</t>
    </rPh>
    <rPh sb="45" eb="47">
      <t>せんたく</t>
    </rPh>
    <rPh sb="51" eb="52">
      <t>か</t>
    </rPh>
    <rPh sb="52" eb="53">
      <t>き</t>
    </rPh>
    <rPh sb="57" eb="60">
      <t>かいさいけん</t>
    </rPh>
    <rPh sb="61" eb="63">
      <t>てはい</t>
    </rPh>
    <phoneticPr fontId="5" type="Hiragana"/>
  </si>
  <si>
    <t>御希望に添えない場合もあります、あらかじめ御了承ください。
時間は12:00～17:00の間のみです。　希望がなければ「0」をご入力ください。</t>
    <rPh sb="0" eb="3">
      <t>ごきぼう</t>
    </rPh>
    <rPh sb="4" eb="5">
      <t>そ</t>
    </rPh>
    <rPh sb="8" eb="10">
      <t>ばあい</t>
    </rPh>
    <rPh sb="21" eb="24">
      <t>ごりょうしょう</t>
    </rPh>
    <rPh sb="30" eb="32">
      <t>じかん</t>
    </rPh>
    <rPh sb="45" eb="46">
      <t>あいだ</t>
    </rPh>
    <rPh sb="52" eb="54">
      <t>きぼう</t>
    </rPh>
    <rPh sb="64" eb="66">
      <t>にゅうりょく</t>
    </rPh>
    <phoneticPr fontId="5" type="Hiragana"/>
  </si>
  <si>
    <r>
      <t>名　</t>
    </r>
    <r>
      <rPr>
        <sz val="9"/>
        <color theme="3"/>
        <rFont val="ＭＳ ゴシック"/>
        <family val="3"/>
        <charset val="128"/>
      </rPr>
      <t>参加生徒数は間違いありませんか？</t>
    </r>
    <rPh sb="0" eb="1">
      <t>めい</t>
    </rPh>
    <rPh sb="2" eb="4">
      <t>さんか</t>
    </rPh>
    <rPh sb="4" eb="6">
      <t>せいと</t>
    </rPh>
    <phoneticPr fontId="5" type="Hiragana"/>
  </si>
  <si>
    <r>
      <t>名　</t>
    </r>
    <r>
      <rPr>
        <sz val="9"/>
        <color theme="3"/>
        <rFont val="ＭＳ ゴシック"/>
        <family val="3"/>
        <charset val="128"/>
      </rPr>
      <t>参加者合計数は間違いありませんか？</t>
    </r>
    <rPh sb="0" eb="1">
      <t>めい</t>
    </rPh>
    <rPh sb="2" eb="5">
      <t>さんかしゃ</t>
    </rPh>
    <rPh sb="5" eb="7">
      <t>ごうけい</t>
    </rPh>
    <phoneticPr fontId="5" type="Hiragana"/>
  </si>
  <si>
    <r>
      <t>★大会規程による参加生徒とは？　＝都道府県高文連から補助が出る生徒
　　〇アナウンス・朗読部門は、登壇する演技者の人数。
　　〇ＡＭ・ＶＭ部門は、各都道府県高文連で一作品につき決められた人数。
　　　　　　　　※</t>
    </r>
    <r>
      <rPr>
        <u/>
        <sz val="10"/>
        <color theme="3"/>
        <rFont val="ＭＳ ゴシック"/>
        <family val="3"/>
        <charset val="128"/>
      </rPr>
      <t>ご不明点は、各都道府県高文連事務局までお問い合わせください。</t>
    </r>
    <rPh sb="1" eb="3">
      <t>タイカイ</t>
    </rPh>
    <rPh sb="3" eb="5">
      <t>キテイ</t>
    </rPh>
    <rPh sb="8" eb="10">
      <t>サンカ</t>
    </rPh>
    <rPh sb="10" eb="12">
      <t>セイト</t>
    </rPh>
    <rPh sb="17" eb="21">
      <t>トドウフケン</t>
    </rPh>
    <rPh sb="21" eb="24">
      <t>コウブンレン</t>
    </rPh>
    <rPh sb="26" eb="28">
      <t>ホジョ</t>
    </rPh>
    <rPh sb="29" eb="30">
      <t>デ</t>
    </rPh>
    <rPh sb="31" eb="33">
      <t>セイト</t>
    </rPh>
    <rPh sb="43" eb="45">
      <t>ロウドク</t>
    </rPh>
    <rPh sb="45" eb="47">
      <t>ブモン</t>
    </rPh>
    <rPh sb="49" eb="51">
      <t>トウダン</t>
    </rPh>
    <rPh sb="53" eb="56">
      <t>エンギシャ</t>
    </rPh>
    <rPh sb="57" eb="59">
      <t>ニンズウ</t>
    </rPh>
    <rPh sb="69" eb="71">
      <t>ブモン</t>
    </rPh>
    <rPh sb="73" eb="78">
      <t>カクトドウフケン</t>
    </rPh>
    <rPh sb="78" eb="81">
      <t>コウブンレン</t>
    </rPh>
    <rPh sb="82" eb="85">
      <t>ヒトサクヒン</t>
    </rPh>
    <rPh sb="88" eb="89">
      <t>キ</t>
    </rPh>
    <rPh sb="93" eb="95">
      <t>ニンズウ</t>
    </rPh>
    <rPh sb="107" eb="110">
      <t>フメイテン</t>
    </rPh>
    <rPh sb="112" eb="117">
      <t>カクトドウフケン</t>
    </rPh>
    <rPh sb="117" eb="120">
      <t>コウブンレン</t>
    </rPh>
    <rPh sb="120" eb="123">
      <t>ジムキョク</t>
    </rPh>
    <rPh sb="126" eb="127">
      <t>ト</t>
    </rPh>
    <rPh sb="128" eb="129">
      <t>ア</t>
    </rPh>
    <phoneticPr fontId="5"/>
  </si>
  <si>
    <r>
      <t>②　このデータのファイル名は「</t>
    </r>
    <r>
      <rPr>
        <sz val="11"/>
        <color rgb="FFFF0000"/>
        <rFont val="HG創英角ｺﾞｼｯｸUB"/>
        <family val="3"/>
        <charset val="128"/>
      </rPr>
      <t>放送部門＿都道府県名＿学校名＿参加校データ</t>
    </r>
    <r>
      <rPr>
        <sz val="11"/>
        <rFont val="ＭＳ 明朝"/>
        <family val="1"/>
        <charset val="128"/>
      </rPr>
      <t>」としてください。
　　（※データ名の○○を変更して提出してください。）
　　参加部門ごとの、その他の提出物のファイル名については、「提出物一覧」をご覧ください。</t>
    </r>
    <rPh sb="12" eb="13">
      <t>メイ</t>
    </rPh>
    <rPh sb="15" eb="17">
      <t>ホウソウ</t>
    </rPh>
    <rPh sb="17" eb="19">
      <t>ブモン</t>
    </rPh>
    <rPh sb="20" eb="25">
      <t>トドウフケンメイ</t>
    </rPh>
    <rPh sb="26" eb="29">
      <t>ガッコウメイ</t>
    </rPh>
    <rPh sb="30" eb="33">
      <t>サンカコウ</t>
    </rPh>
    <rPh sb="53" eb="54">
      <t>メイ</t>
    </rPh>
    <rPh sb="58" eb="60">
      <t>ヘンコウ</t>
    </rPh>
    <rPh sb="62" eb="64">
      <t>テイシュツ</t>
    </rPh>
    <rPh sb="75" eb="79">
      <t>サンカブモン</t>
    </rPh>
    <rPh sb="85" eb="86">
      <t>タ</t>
    </rPh>
    <rPh sb="87" eb="90">
      <t>テイシュツブツ</t>
    </rPh>
    <rPh sb="95" eb="96">
      <t>メイ</t>
    </rPh>
    <rPh sb="103" eb="108">
      <t>テイシュツブツイチラン</t>
    </rPh>
    <rPh sb="111" eb="112">
      <t>ラン</t>
    </rPh>
    <phoneticPr fontId="5"/>
  </si>
  <si>
    <r>
      <t>（３）入力ミスがないか確認し、</t>
    </r>
    <r>
      <rPr>
        <u/>
        <sz val="11"/>
        <color rgb="FFFF0000"/>
        <rFont val="HG創英角ｺﾞｼｯｸUB"/>
        <family val="3"/>
        <charset val="128"/>
      </rPr>
      <t>必ず所属長の御承認の下、提出してください</t>
    </r>
    <r>
      <rPr>
        <sz val="11"/>
        <color rgb="FFFF0000"/>
        <rFont val="HG創英角ｺﾞｼｯｸUB"/>
        <family val="3"/>
        <charset val="128"/>
      </rPr>
      <t>。</t>
    </r>
    <rPh sb="15" eb="16">
      <t>カナラ</t>
    </rPh>
    <rPh sb="17" eb="20">
      <t xml:space="preserve">ショゾクチョウ </t>
    </rPh>
    <rPh sb="21" eb="24">
      <t>ゴショウニン</t>
    </rPh>
    <rPh sb="25" eb="26">
      <t>シタ</t>
    </rPh>
    <phoneticPr fontId="5"/>
  </si>
  <si>
    <t>（４）入力にミスがあった場合は、必ず入力シートにて訂正を行ってください。</t>
    <rPh sb="3" eb="5">
      <t>ニュウリョク</t>
    </rPh>
    <rPh sb="12" eb="14">
      <t>バアイ</t>
    </rPh>
    <rPh sb="16" eb="17">
      <t>カナラ</t>
    </rPh>
    <rPh sb="18" eb="20">
      <t>ニュウリョク</t>
    </rPh>
    <rPh sb="25" eb="27">
      <t>テイセイ</t>
    </rPh>
    <rPh sb="28" eb="29">
      <t>オコナ</t>
    </rPh>
    <phoneticPr fontId="5"/>
  </si>
  <si>
    <r>
      <t>①　</t>
    </r>
    <r>
      <rPr>
        <u/>
        <sz val="11"/>
        <color rgb="FFFF0000"/>
        <rFont val="HG創英角ｺﾞｼｯｸUB"/>
        <family val="3"/>
        <charset val="128"/>
      </rPr>
      <t>例年と違い、参加各校がメールで開催県放送部門事務局へ直接送付するデータはありません</t>
    </r>
    <r>
      <rPr>
        <sz val="11"/>
        <color rgb="FFFF0000"/>
        <rFont val="HG創英角ｺﾞｼｯｸUB"/>
        <family val="3"/>
        <charset val="128"/>
      </rPr>
      <t>。</t>
    </r>
    <r>
      <rPr>
        <sz val="11"/>
        <rFont val="ＭＳ 明朝"/>
        <family val="1"/>
        <charset val="128"/>
      </rPr>
      <t xml:space="preserve">
　　（※上記(３)その他提出物の説明をよくお読みください。）</t>
    </r>
    <rPh sb="2" eb="4">
      <t>レイネン</t>
    </rPh>
    <rPh sb="5" eb="6">
      <t>チガ</t>
    </rPh>
    <rPh sb="8" eb="12">
      <t>サンカカクコウ</t>
    </rPh>
    <rPh sb="17" eb="20">
      <t>カイサイケン</t>
    </rPh>
    <rPh sb="20" eb="22">
      <t>ホウソウ</t>
    </rPh>
    <rPh sb="22" eb="24">
      <t>ブモン</t>
    </rPh>
    <rPh sb="24" eb="27">
      <t>ジムキョク</t>
    </rPh>
    <rPh sb="28" eb="30">
      <t>チョクセツ</t>
    </rPh>
    <rPh sb="30" eb="32">
      <t>ソウフ</t>
    </rPh>
    <rPh sb="49" eb="51">
      <t>ジョウキ</t>
    </rPh>
    <rPh sb="56" eb="57">
      <t>タ</t>
    </rPh>
    <rPh sb="57" eb="60">
      <t>テイシュツブツ</t>
    </rPh>
    <rPh sb="61" eb="63">
      <t>セツメイ</t>
    </rPh>
    <rPh sb="67" eb="68">
      <t>ヨ</t>
    </rPh>
    <phoneticPr fontId="5"/>
  </si>
  <si>
    <t>開催県が指定するＷｅｂ登録フォームより、原稿等データの入力</t>
    <rPh sb="0" eb="3">
      <t>カイサイケン</t>
    </rPh>
    <rPh sb="4" eb="6">
      <t>シテイ</t>
    </rPh>
    <rPh sb="11" eb="13">
      <t>トウロク</t>
    </rPh>
    <rPh sb="20" eb="22">
      <t>ゲンコウ</t>
    </rPh>
    <rPh sb="22" eb="23">
      <t>トウ</t>
    </rPh>
    <rPh sb="27" eb="29">
      <t>ニュウリョク</t>
    </rPh>
    <phoneticPr fontId="5"/>
  </si>
  <si>
    <t>①作品データ(mp3)・著作権許諾書(様式3)を各都道府県放送専門部事務局へ送付
②開催県が指定するＷｅｂ登録フォームより、作品概要の入力</t>
    <rPh sb="1" eb="3">
      <t>サクヒン</t>
    </rPh>
    <rPh sb="12" eb="15">
      <t>チョサクケン</t>
    </rPh>
    <rPh sb="15" eb="17">
      <t>キョダク</t>
    </rPh>
    <rPh sb="17" eb="18">
      <t>ショ</t>
    </rPh>
    <rPh sb="19" eb="21">
      <t>ヨウシキ</t>
    </rPh>
    <rPh sb="24" eb="29">
      <t>カクトドウフケン</t>
    </rPh>
    <rPh sb="29" eb="37">
      <t>ホウソウセンモンブジムキョク</t>
    </rPh>
    <rPh sb="38" eb="40">
      <t>ソウフ</t>
    </rPh>
    <rPh sb="53" eb="55">
      <t>トウロク</t>
    </rPh>
    <rPh sb="62" eb="66">
      <t>サクヒンガイヨウ</t>
    </rPh>
    <phoneticPr fontId="5"/>
  </si>
  <si>
    <t>①作品データ(mp4)・著作権許諾書(様式3)を各都道府県放送専門部事務局へ送付
②開催県が指定するＷｅｂ登録フォームより、作品概要の入力</t>
    <rPh sb="1" eb="3">
      <t>サクヒン</t>
    </rPh>
    <rPh sb="12" eb="15">
      <t>チョサクケン</t>
    </rPh>
    <rPh sb="15" eb="17">
      <t>キョダク</t>
    </rPh>
    <rPh sb="17" eb="18">
      <t>ショ</t>
    </rPh>
    <rPh sb="19" eb="21">
      <t>ヨウシキ</t>
    </rPh>
    <rPh sb="24" eb="29">
      <t>カクトドウフケン</t>
    </rPh>
    <rPh sb="29" eb="37">
      <t>ホウソウセンモンブジムキョク</t>
    </rPh>
    <rPh sb="38" eb="40">
      <t>ソウフ</t>
    </rPh>
    <rPh sb="62" eb="66">
      <t>サクヒンガイヨウ</t>
    </rPh>
    <phoneticPr fontId="5"/>
  </si>
  <si>
    <t>以上で入力内容は全てです。ご協力ありがとうございました。
このファイルを、各都道府県放送専門部事務局と各都道府県高文連事務局に送付してください。
参加各校のその他の提出物については、「提出物一覧」をご確認ください。</t>
    <rPh sb="0" eb="2">
      <t>いじょう</t>
    </rPh>
    <rPh sb="3" eb="5">
      <t>にゅうりょく</t>
    </rPh>
    <rPh sb="5" eb="7">
      <t>ないよう</t>
    </rPh>
    <rPh sb="8" eb="9">
      <t>すべ</t>
    </rPh>
    <rPh sb="14" eb="16">
      <t>きょうりょく</t>
    </rPh>
    <rPh sb="37" eb="38">
      <t>かく</t>
    </rPh>
    <rPh sb="38" eb="42">
      <t>とどうふけん</t>
    </rPh>
    <rPh sb="42" eb="50">
      <t>ほうそうせんもんぶじむきょく</t>
    </rPh>
    <rPh sb="51" eb="56">
      <t>かくとどうふけん</t>
    </rPh>
    <rPh sb="56" eb="59">
      <t>こうぶんれん</t>
    </rPh>
    <rPh sb="59" eb="62">
      <t>じむきょく</t>
    </rPh>
    <rPh sb="63" eb="65">
      <t>そうふ</t>
    </rPh>
    <rPh sb="73" eb="77">
      <t>さんかかくこう</t>
    </rPh>
    <rPh sb="80" eb="81">
      <t>た</t>
    </rPh>
    <rPh sb="82" eb="85">
      <t>ていしゅつぶつ</t>
    </rPh>
    <rPh sb="92" eb="95">
      <t>ていしゅつぶつ</t>
    </rPh>
    <rPh sb="95" eb="97">
      <t>いちらん</t>
    </rPh>
    <rPh sb="100" eb="102">
      <t>かくにん</t>
    </rPh>
    <phoneticPr fontId="20" type="Hiragana"/>
  </si>
  <si>
    <t>開催県部門事務局への連絡事項(任意)</t>
    <rPh sb="0" eb="2">
      <t>かいさい</t>
    </rPh>
    <rPh sb="2" eb="3">
      <t>けん</t>
    </rPh>
    <rPh sb="3" eb="5">
      <t>ぶもん</t>
    </rPh>
    <rPh sb="5" eb="8">
      <t>じむきょく</t>
    </rPh>
    <rPh sb="10" eb="12">
      <t>れんらく</t>
    </rPh>
    <rPh sb="12" eb="14">
      <t>じこう</t>
    </rPh>
    <rPh sb="15" eb="17">
      <t>にんい</t>
    </rPh>
    <phoneticPr fontId="20"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</si>
</sst>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0_);[Red]\(0\)"/>
    <numFmt numFmtId="178" formatCode="[&lt;=999]000;[&lt;=9999]000\-00;000\-0000"/>
  </numFmts>
  <fonts count="115" x14ac:knownFonts="1">
    <font>
      <sz val="11"/>
      <color theme="1"/>
      <name val="ＭＳ Ｐゴシック"/>
      <family val="3"/>
      <charset val="128"/>
      <scheme val="minor"/>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12"/>
      <name val="ＭＳ ゴシック"/>
      <family val="3"/>
      <charset val="128"/>
    </font>
    <font>
      <sz val="6"/>
      <name val="ＭＳ Ｐゴシック"/>
      <family val="3"/>
      <charset val="128"/>
    </font>
    <font>
      <sz val="10.5"/>
      <name val="ＭＳ Ｐゴシック"/>
      <family val="3"/>
      <charset val="128"/>
    </font>
    <font>
      <sz val="11"/>
      <name val="ＭＳ 明朝"/>
      <family val="1"/>
      <charset val="128"/>
    </font>
    <font>
      <sz val="10"/>
      <name val="ＭＳ Ｐゴシック"/>
      <family val="3"/>
      <charset val="128"/>
    </font>
    <font>
      <sz val="10"/>
      <name val="ＭＳ 明朝"/>
      <family val="1"/>
      <charset val="128"/>
    </font>
    <font>
      <b/>
      <sz val="22"/>
      <name val="ＭＳ Ｐ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
      <sz val="9"/>
      <color indexed="10"/>
      <name val="ＭＳ Ｐゴシック"/>
      <family val="3"/>
      <charset val="128"/>
    </font>
    <font>
      <sz val="12"/>
      <name val="ＭＳ Ｐゴシック"/>
      <family val="3"/>
      <charset val="128"/>
    </font>
    <font>
      <b/>
      <sz val="14"/>
      <name val="ＭＳ Ｐゴシック"/>
      <family val="3"/>
      <charset val="128"/>
    </font>
    <font>
      <b/>
      <sz val="9"/>
      <name val="ＭＳ Ｐゴシック"/>
      <family val="3"/>
      <charset val="128"/>
    </font>
    <font>
      <sz val="9"/>
      <name val="ＭＳ ゴシック"/>
      <family val="3"/>
      <charset val="128"/>
    </font>
    <font>
      <sz val="18"/>
      <name val="ＭＳ Ｐゴシック"/>
      <family val="3"/>
      <charset val="128"/>
    </font>
    <font>
      <sz val="6"/>
      <name val="ＭＳ Ｐゴシック"/>
      <family val="3"/>
      <charset val="128"/>
      <scheme val="minor"/>
    </font>
    <font>
      <sz val="11"/>
      <name val="ＭＳ ゴシック"/>
      <family val="3"/>
      <charset val="128"/>
    </font>
    <font>
      <b/>
      <sz val="12"/>
      <color rgb="FFFF0000"/>
      <name val="ＭＳ ゴシック"/>
      <family val="3"/>
      <charset val="128"/>
    </font>
    <font>
      <sz val="20"/>
      <name val="ＭＳ ゴシック"/>
      <family val="3"/>
      <charset val="128"/>
    </font>
    <font>
      <b/>
      <sz val="14"/>
      <name val="ＭＳ ゴシック"/>
      <family val="3"/>
      <charset val="128"/>
    </font>
    <font>
      <sz val="10"/>
      <name val="ＭＳ ゴシック"/>
      <family val="3"/>
      <charset val="128"/>
    </font>
    <font>
      <sz val="10"/>
      <color indexed="12"/>
      <name val="ＭＳ ゴシック"/>
      <family val="3"/>
      <charset val="128"/>
    </font>
    <font>
      <sz val="14"/>
      <name val="ＭＳ ゴシック"/>
      <family val="3"/>
      <charset val="128"/>
    </font>
    <font>
      <b/>
      <sz val="14"/>
      <color theme="3"/>
      <name val="ＭＳ ゴシック"/>
      <family val="3"/>
      <charset val="128"/>
    </font>
    <font>
      <sz val="9"/>
      <color theme="3"/>
      <name val="ＭＳ ゴシック"/>
      <family val="3"/>
      <charset val="128"/>
    </font>
    <font>
      <sz val="14"/>
      <name val="HGP創英角ﾎﾟｯﾌﾟ体"/>
      <family val="3"/>
      <charset val="128"/>
    </font>
    <font>
      <sz val="10"/>
      <color theme="3"/>
      <name val="ＭＳ ゴシック"/>
      <family val="3"/>
      <charset val="128"/>
    </font>
    <font>
      <b/>
      <sz val="10"/>
      <name val="ＭＳ ゴシック"/>
      <family val="3"/>
      <charset val="128"/>
    </font>
    <font>
      <b/>
      <sz val="11"/>
      <color rgb="FFFF0000"/>
      <name val="ＭＳ ゴシック"/>
      <family val="3"/>
      <charset val="128"/>
    </font>
    <font>
      <sz val="16"/>
      <name val="HGP創英角ｺﾞｼｯｸUB"/>
      <family val="3"/>
      <charset val="128"/>
    </font>
    <font>
      <sz val="14"/>
      <name val="HG丸ｺﾞｼｯｸM-PRO"/>
      <family val="3"/>
      <charset val="128"/>
    </font>
    <font>
      <sz val="11"/>
      <name val="ＭＳ Ｐゴシック"/>
      <family val="3"/>
      <charset val="128"/>
      <scheme val="major"/>
    </font>
    <font>
      <sz val="11"/>
      <name val="ＭＳ Ｐゴシック"/>
      <family val="3"/>
      <charset val="128"/>
      <scheme val="minor"/>
    </font>
    <font>
      <b/>
      <sz val="11"/>
      <name val="ＭＳ 明朝"/>
      <family val="1"/>
      <charset val="128"/>
    </font>
    <font>
      <sz val="11"/>
      <name val="HG丸ｺﾞｼｯｸM-PRO"/>
      <family val="3"/>
      <charset val="128"/>
    </font>
    <font>
      <b/>
      <sz val="10"/>
      <name val="ＭＳ Ｐゴシック"/>
      <family val="3"/>
      <charset val="128"/>
    </font>
    <font>
      <sz val="11"/>
      <color theme="1"/>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b/>
      <sz val="11"/>
      <color rgb="FFFF0000"/>
      <name val="ＭＳ 明朝"/>
      <family val="1"/>
      <charset val="128"/>
    </font>
    <font>
      <sz val="10"/>
      <name val="HGP創英角ﾎﾟｯﾌﾟ体"/>
      <family val="3"/>
      <charset val="128"/>
    </font>
    <font>
      <b/>
      <sz val="10"/>
      <color indexed="62"/>
      <name val="ＭＳ ゴシック"/>
      <family val="3"/>
      <charset val="128"/>
    </font>
    <font>
      <sz val="8"/>
      <name val="ＭＳ ゴシック"/>
      <family val="3"/>
      <charset val="128"/>
    </font>
    <font>
      <sz val="11"/>
      <name val="HGP創英角ｺﾞｼｯｸUB"/>
      <family val="3"/>
      <charset val="128"/>
    </font>
    <font>
      <b/>
      <sz val="12"/>
      <name val="ＭＳ ゴシック"/>
      <family val="3"/>
      <charset val="128"/>
    </font>
    <font>
      <b/>
      <sz val="18"/>
      <name val="ＭＳ Ｐゴシック"/>
      <family val="3"/>
      <charset val="128"/>
    </font>
    <font>
      <b/>
      <sz val="20"/>
      <name val="ＭＳ Ｐゴシック"/>
      <family val="3"/>
      <charset val="128"/>
    </font>
    <font>
      <sz val="16"/>
      <name val="ＭＳ Ｐゴシック"/>
      <family val="3"/>
      <charset val="128"/>
    </font>
    <font>
      <sz val="14"/>
      <name val="ＭＳ Ｐゴシック"/>
      <family val="3"/>
      <charset val="128"/>
    </font>
    <font>
      <sz val="9"/>
      <color rgb="FF002060"/>
      <name val="ＭＳ ゴシック"/>
      <family val="3"/>
      <charset val="128"/>
    </font>
    <font>
      <b/>
      <sz val="11"/>
      <name val="ＭＳ Ｐゴシック"/>
      <family val="3"/>
      <charset val="128"/>
      <scheme val="major"/>
    </font>
    <font>
      <sz val="11"/>
      <color rgb="FFFF0000"/>
      <name val="ＭＳ 明朝"/>
      <family val="1"/>
      <charset val="128"/>
    </font>
    <font>
      <b/>
      <sz val="16"/>
      <color theme="0"/>
      <name val="HGP創英角ｺﾞｼｯｸUB"/>
      <family val="2"/>
      <charset val="128"/>
    </font>
    <font>
      <sz val="11"/>
      <color theme="1" tint="4.9989318521683403E-2"/>
      <name val="ＭＳ Ｐゴシック"/>
      <family val="3"/>
      <charset val="128"/>
    </font>
    <font>
      <b/>
      <sz val="10"/>
      <color rgb="FFFF0000"/>
      <name val="ＭＳ ゴシック"/>
      <family val="3"/>
      <charset val="128"/>
    </font>
    <font>
      <b/>
      <sz val="11"/>
      <color rgb="FFFF0000"/>
      <name val="ＭＳ Ｐゴシック"/>
      <family val="3"/>
      <charset val="128"/>
    </font>
    <font>
      <u/>
      <sz val="11"/>
      <color rgb="FFFF0000"/>
      <name val="HG創英角ｺﾞｼｯｸUB"/>
      <family val="3"/>
      <charset val="128"/>
    </font>
    <font>
      <sz val="12"/>
      <color rgb="FFFF0000"/>
      <name val="HG創英角ｺﾞｼｯｸUB"/>
      <family val="3"/>
      <charset val="128"/>
    </font>
    <font>
      <sz val="11"/>
      <color rgb="FFFF0000"/>
      <name val="HGS創英角ｺﾞｼｯｸUB"/>
      <family val="3"/>
      <charset val="128"/>
    </font>
    <font>
      <sz val="11"/>
      <color rgb="FFFF0000"/>
      <name val="HG創英角ｺﾞｼｯｸUB"/>
      <family val="3"/>
      <charset val="128"/>
    </font>
    <font>
      <sz val="11"/>
      <color rgb="FFFF0000"/>
      <name val="HGP創英角ｺﾞｼｯｸUB"/>
      <family val="3"/>
      <charset val="128"/>
    </font>
    <font>
      <b/>
      <sz val="12"/>
      <color rgb="FFFF0000"/>
      <name val="ＭＳ Ｐゴシック"/>
      <family val="3"/>
      <charset val="128"/>
    </font>
    <font>
      <b/>
      <sz val="18"/>
      <color theme="1"/>
      <name val="ＭＳ Ｐゴシック"/>
      <family val="3"/>
      <charset val="128"/>
    </font>
    <font>
      <sz val="8"/>
      <name val="ＭＳ Ｐゴシック"/>
      <family val="3"/>
      <charset val="128"/>
    </font>
    <font>
      <sz val="10.5"/>
      <color theme="1"/>
      <name val="ＭＳ Ｐゴシック"/>
      <family val="3"/>
      <charset val="128"/>
    </font>
    <font>
      <sz val="11"/>
      <color indexed="23"/>
      <name val="ＭＳ Ｐゴシック"/>
      <family val="3"/>
      <charset val="128"/>
    </font>
    <font>
      <sz val="10"/>
      <color indexed="23"/>
      <name val="ＭＳ Ｐゴシック"/>
      <family val="3"/>
      <charset val="128"/>
    </font>
    <font>
      <sz val="10.5"/>
      <color indexed="22"/>
      <name val="ＭＳ Ｐゴシック"/>
      <family val="3"/>
      <charset val="128"/>
    </font>
    <font>
      <sz val="11"/>
      <color indexed="22"/>
      <name val="ＭＳ Ｐゴシック"/>
      <family val="3"/>
      <charset val="128"/>
    </font>
    <font>
      <sz val="9"/>
      <color indexed="22"/>
      <name val="ＭＳ Ｐゴシック"/>
      <family val="3"/>
      <charset val="128"/>
    </font>
    <font>
      <sz val="11"/>
      <color theme="0" tint="-0.499984740745262"/>
      <name val="ＭＳ Ｐゴシック"/>
      <family val="3"/>
      <charset val="128"/>
    </font>
    <font>
      <sz val="10"/>
      <color theme="0" tint="-0.499984740745262"/>
      <name val="ＭＳ Ｐゴシック"/>
      <family val="3"/>
      <charset val="128"/>
    </font>
    <font>
      <sz val="10"/>
      <color indexed="9"/>
      <name val="ＭＳ Ｐゴシック"/>
      <family val="3"/>
      <charset val="128"/>
    </font>
    <font>
      <sz val="10.5"/>
      <color theme="0" tint="-0.249977111117893"/>
      <name val="ＭＳ Ｐゴシック"/>
      <family val="3"/>
      <charset val="128"/>
    </font>
    <font>
      <sz val="11"/>
      <color theme="0" tint="-0.249977111117893"/>
      <name val="ＭＳ Ｐゴシック"/>
      <family val="3"/>
      <charset val="128"/>
    </font>
    <font>
      <sz val="9"/>
      <color theme="0" tint="-0.249977111117893"/>
      <name val="ＭＳ Ｐゴシック"/>
      <family val="3"/>
      <charset val="128"/>
    </font>
    <font>
      <sz val="10.5"/>
      <color indexed="23"/>
      <name val="ＭＳ Ｐゴシック"/>
      <family val="3"/>
      <charset val="128"/>
    </font>
    <font>
      <b/>
      <sz val="10.5"/>
      <name val="ＭＳ Ｐゴシック"/>
      <family val="3"/>
      <charset val="128"/>
    </font>
    <font>
      <sz val="12"/>
      <color theme="1"/>
      <name val="ＭＳ Ｐゴシック"/>
      <family val="2"/>
      <charset val="128"/>
      <scheme val="minor"/>
    </font>
    <font>
      <sz val="8"/>
      <color theme="1"/>
      <name val="ＭＳ Ｐゴシック"/>
      <family val="3"/>
      <charset val="128"/>
      <scheme val="minor"/>
    </font>
    <font>
      <sz val="6"/>
      <name val="ＭＳ Ｐゴシック"/>
      <family val="2"/>
      <charset val="128"/>
      <scheme val="minor"/>
    </font>
    <font>
      <sz val="10"/>
      <color rgb="FFB2B2B2"/>
      <name val="ＭＳ Ｐゴシック"/>
      <family val="3"/>
      <charset val="128"/>
      <scheme val="minor"/>
    </font>
    <font>
      <sz val="6"/>
      <color theme="1"/>
      <name val="ＭＳ Ｐゴシック"/>
      <family val="3"/>
      <charset val="128"/>
      <scheme val="minor"/>
    </font>
    <font>
      <b/>
      <u/>
      <sz val="10"/>
      <color theme="1"/>
      <name val="ＭＳ Ｐゴシック"/>
      <family val="3"/>
      <charset val="128"/>
      <scheme val="minor"/>
    </font>
    <font>
      <sz val="8"/>
      <color rgb="FF000000"/>
      <name val="ＭＳ Ｐゴシック"/>
      <family val="3"/>
      <charset val="128"/>
      <scheme val="minor"/>
    </font>
    <font>
      <sz val="12"/>
      <color rgb="FF000000"/>
      <name val="ＭＳ Ｐゴシック"/>
      <family val="3"/>
      <charset val="128"/>
      <scheme val="minor"/>
    </font>
    <font>
      <sz val="10"/>
      <color rgb="FF000000"/>
      <name val="ＭＳ Ｐゴシック"/>
      <family val="3"/>
      <charset val="128"/>
      <scheme val="minor"/>
    </font>
    <font>
      <sz val="12"/>
      <color theme="1"/>
      <name val="ＭＳ Ｐゴシック"/>
      <family val="3"/>
      <charset val="128"/>
      <scheme val="minor"/>
    </font>
    <font>
      <sz val="5"/>
      <color theme="1"/>
      <name val="ＭＳ Ｐゴシック"/>
      <family val="3"/>
      <charset val="128"/>
      <scheme val="minor"/>
    </font>
    <font>
      <sz val="14"/>
      <color theme="1"/>
      <name val="ＭＳ Ｐゴシック"/>
      <family val="3"/>
      <charset val="128"/>
      <scheme val="minor"/>
    </font>
    <font>
      <sz val="8"/>
      <color rgb="FF000000"/>
      <name val="ＭＳ ゴシック"/>
      <family val="3"/>
      <charset val="128"/>
    </font>
    <font>
      <b/>
      <sz val="11"/>
      <color rgb="FF3333FF"/>
      <name val="ＭＳ ゴシック"/>
      <family val="3"/>
      <charset val="128"/>
    </font>
    <font>
      <sz val="16"/>
      <name val="ＭＳ ゴシック"/>
      <family val="3"/>
      <charset val="128"/>
    </font>
    <font>
      <sz val="11"/>
      <color theme="1"/>
      <name val="ＭＳ ゴシック"/>
      <family val="3"/>
      <charset val="128"/>
    </font>
    <font>
      <b/>
      <sz val="11"/>
      <name val="ＭＳ ゴシック"/>
      <family val="3"/>
      <charset val="128"/>
    </font>
    <font>
      <b/>
      <sz val="16"/>
      <color rgb="FFFF0000"/>
      <name val="ＭＳ ゴシック"/>
      <family val="3"/>
      <charset val="128"/>
    </font>
    <font>
      <sz val="14"/>
      <color rgb="FFFF0000"/>
      <name val="HG創英角ﾎﾟｯﾌﾟ体"/>
      <family val="3"/>
      <charset val="128"/>
    </font>
    <font>
      <b/>
      <sz val="14"/>
      <color indexed="62"/>
      <name val="ＭＳ ゴシック"/>
      <family val="3"/>
      <charset val="128"/>
    </font>
    <font>
      <b/>
      <sz val="8"/>
      <name val="ＭＳ ゴシック"/>
      <family val="3"/>
      <charset val="128"/>
    </font>
    <font>
      <sz val="10"/>
      <color theme="1"/>
      <name val="ＭＳ Ｐゴシック"/>
      <family val="2"/>
      <charset val="128"/>
      <scheme val="minor"/>
    </font>
    <font>
      <sz val="8"/>
      <color theme="1"/>
      <name val="ＭＳ Ｐゴシック"/>
      <family val="2"/>
      <charset val="128"/>
      <scheme val="minor"/>
    </font>
    <font>
      <b/>
      <sz val="9"/>
      <name val="ＭＳ ゴシック"/>
      <family val="3"/>
      <charset val="128"/>
    </font>
    <font>
      <b/>
      <sz val="16"/>
      <color theme="3"/>
      <name val="ＭＳ ゴシック"/>
      <family val="3"/>
      <charset val="128"/>
    </font>
    <font>
      <sz val="9"/>
      <name val="ＭＳ Ｐゴシック"/>
      <family val="2"/>
      <charset val="128"/>
      <scheme val="minor"/>
    </font>
    <font>
      <sz val="11"/>
      <color theme="3"/>
      <name val="ＭＳ ゴシック"/>
      <family val="3"/>
      <charset val="128"/>
    </font>
    <font>
      <u/>
      <sz val="10"/>
      <color theme="3"/>
      <name val="ＭＳ ゴシック"/>
      <family val="3"/>
      <charset val="128"/>
    </font>
    <font>
      <sz val="12"/>
      <name val="HG創英角ｺﾞｼｯｸUB"/>
      <family val="3"/>
      <charset val="128"/>
    </font>
    <font>
      <sz val="16"/>
      <color theme="1"/>
      <name val="HG創英角ｺﾞｼｯｸUB"/>
      <family val="3"/>
      <charset val="128"/>
    </font>
    <font>
      <sz val="12"/>
      <name val="ＭＳ Ｐゴシック"/>
      <family val="2"/>
      <charset val="128"/>
      <scheme val="minor"/>
    </font>
  </fonts>
  <fills count="2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rgb="FFFFFF99"/>
        <bgColor indexed="64"/>
      </patternFill>
    </fill>
    <fill>
      <patternFill patternType="solid">
        <fgColor theme="0"/>
        <bgColor indexed="64"/>
      </patternFill>
    </fill>
    <fill>
      <patternFill patternType="solid">
        <fgColor rgb="FFFFCCCC"/>
        <bgColor indexed="64"/>
      </patternFill>
    </fill>
    <fill>
      <patternFill patternType="solid">
        <fgColor indexed="27"/>
        <bgColor indexed="64"/>
      </patternFill>
    </fill>
    <fill>
      <patternFill patternType="solid">
        <fgColor rgb="FFCCFFFF"/>
        <bgColor indexed="64"/>
      </patternFill>
    </fill>
    <fill>
      <patternFill patternType="solid">
        <fgColor indexed="51"/>
        <bgColor indexed="64"/>
      </patternFill>
    </fill>
    <fill>
      <patternFill patternType="solid">
        <fgColor rgb="FFFFFF00"/>
        <bgColor indexed="64"/>
      </patternFill>
    </fill>
    <fill>
      <patternFill patternType="solid">
        <fgColor theme="0" tint="-0.499984740745262"/>
        <bgColor indexed="64"/>
      </patternFill>
    </fill>
    <fill>
      <patternFill patternType="solid">
        <fgColor rgb="FFB7DBFF"/>
        <bgColor indexed="64"/>
      </patternFill>
    </fill>
    <fill>
      <patternFill patternType="solid">
        <fgColor rgb="FFF9AD6F"/>
        <bgColor indexed="64"/>
      </patternFill>
    </fill>
    <fill>
      <patternFill patternType="solid">
        <fgColor rgb="FFBCE292"/>
        <bgColor indexed="64"/>
      </patternFill>
    </fill>
    <fill>
      <patternFill patternType="solid">
        <fgColor rgb="FFCDACE6"/>
        <bgColor indexed="64"/>
      </patternFill>
    </fill>
    <fill>
      <patternFill patternType="solid">
        <fgColor indexed="23"/>
        <bgColor indexed="64"/>
      </patternFill>
    </fill>
    <fill>
      <patternFill patternType="solid">
        <fgColor theme="0" tint="-0.249977111117893"/>
        <bgColor indexed="64"/>
      </patternFill>
    </fill>
    <fill>
      <patternFill patternType="solid">
        <fgColor indexed="9"/>
        <bgColor indexed="26"/>
      </patternFill>
    </fill>
    <fill>
      <patternFill patternType="solid">
        <fgColor indexed="13"/>
        <bgColor indexed="64"/>
      </patternFill>
    </fill>
    <fill>
      <patternFill patternType="solid">
        <fgColor theme="0" tint="-0.24994659260841701"/>
        <bgColor indexed="64"/>
      </patternFill>
    </fill>
    <fill>
      <patternFill patternType="solid">
        <fgColor rgb="FF95FBFB"/>
        <bgColor indexed="64"/>
      </patternFill>
    </fill>
    <fill>
      <patternFill patternType="solid">
        <fgColor rgb="FFBFBFBF"/>
        <bgColor rgb="FF000000"/>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FF66"/>
        <bgColor indexed="64"/>
      </patternFill>
    </fill>
  </fills>
  <borders count="242">
    <border>
      <left/>
      <right/>
      <top/>
      <bottom/>
      <diagonal/>
    </border>
    <border>
      <left/>
      <right/>
      <top style="thin">
        <color indexed="64"/>
      </top>
      <bottom/>
      <diagonal/>
    </border>
    <border>
      <left/>
      <right style="thick">
        <color indexed="64"/>
      </right>
      <top/>
      <bottom/>
      <diagonal/>
    </border>
    <border>
      <left/>
      <right style="thick">
        <color indexed="64"/>
      </right>
      <top/>
      <bottom style="thick">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ck">
        <color indexed="64"/>
      </right>
      <top style="thin">
        <color indexed="64"/>
      </top>
      <bottom/>
      <diagonal/>
    </border>
    <border>
      <left/>
      <right/>
      <top/>
      <bottom style="thick">
        <color indexed="64"/>
      </bottom>
      <diagonal/>
    </border>
    <border>
      <left/>
      <right/>
      <top/>
      <bottom style="thin">
        <color indexed="64"/>
      </bottom>
      <diagonal/>
    </border>
    <border>
      <left/>
      <right style="thick">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dotted">
        <color indexed="64"/>
      </top>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style="thin">
        <color indexed="64"/>
      </left>
      <right/>
      <top style="dotted">
        <color indexed="64"/>
      </top>
      <bottom/>
      <diagonal/>
    </border>
    <border>
      <left style="thin">
        <color indexed="64"/>
      </left>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ck">
        <color indexed="64"/>
      </left>
      <right/>
      <top style="thin">
        <color indexed="64"/>
      </top>
      <bottom/>
      <diagonal/>
    </border>
    <border>
      <left/>
      <right/>
      <top style="medium">
        <color indexed="64"/>
      </top>
      <bottom style="double">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style="thin">
        <color indexed="64"/>
      </bottom>
      <diagonal/>
    </border>
    <border>
      <left/>
      <right style="thick">
        <color indexed="64"/>
      </right>
      <top style="thick">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dotted">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dotted">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ck">
        <color indexed="64"/>
      </top>
      <bottom style="dotted">
        <color indexed="64"/>
      </bottom>
      <diagonal/>
    </border>
    <border>
      <left/>
      <right style="thick">
        <color indexed="64"/>
      </right>
      <top style="dotted">
        <color indexed="64"/>
      </top>
      <bottom/>
      <diagonal/>
    </border>
    <border>
      <left style="thick">
        <color indexed="64"/>
      </left>
      <right style="thin">
        <color indexed="64"/>
      </right>
      <top style="thin">
        <color indexed="64"/>
      </top>
      <bottom/>
      <diagonal/>
    </border>
    <border>
      <left style="thick">
        <color indexed="64"/>
      </left>
      <right/>
      <top style="thin">
        <color indexed="64"/>
      </top>
      <bottom style="hair">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style="medium">
        <color indexed="64"/>
      </left>
      <right style="thin">
        <color indexed="64"/>
      </right>
      <top style="medium">
        <color indexed="64"/>
      </top>
      <bottom style="thin">
        <color indexed="64"/>
      </bottom>
      <diagonal/>
    </border>
    <border>
      <left/>
      <right style="thick">
        <color indexed="64"/>
      </right>
      <top style="thick">
        <color indexed="64"/>
      </top>
      <bottom style="hair">
        <color indexed="64"/>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style="thick">
        <color indexed="64"/>
      </left>
      <right/>
      <top style="thick">
        <color indexed="64"/>
      </top>
      <bottom style="hair">
        <color indexed="64"/>
      </bottom>
      <diagonal/>
    </border>
    <border>
      <left/>
      <right style="thin">
        <color indexed="64"/>
      </right>
      <top style="thick">
        <color indexed="64"/>
      </top>
      <bottom style="hair">
        <color indexed="64"/>
      </bottom>
      <diagonal/>
    </border>
    <border>
      <left/>
      <right style="thick">
        <color indexed="64"/>
      </right>
      <top style="thin">
        <color indexed="64"/>
      </top>
      <bottom style="hair">
        <color indexed="64"/>
      </bottom>
      <diagonal/>
    </border>
    <border>
      <left style="thin">
        <color indexed="64"/>
      </left>
      <right/>
      <top/>
      <bottom style="hair">
        <color indexed="64"/>
      </bottom>
      <diagonal/>
    </border>
    <border>
      <left/>
      <right style="thick">
        <color indexed="64"/>
      </right>
      <top/>
      <bottom style="hair">
        <color indexed="64"/>
      </bottom>
      <diagonal/>
    </border>
    <border>
      <left/>
      <right style="thick">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medium">
        <color indexed="8"/>
      </right>
      <top/>
      <bottom/>
      <diagonal/>
    </border>
    <border>
      <left/>
      <right style="thin">
        <color indexed="64"/>
      </right>
      <top style="thick">
        <color indexed="64"/>
      </top>
      <bottom/>
      <diagonal/>
    </border>
    <border>
      <left style="thin">
        <color indexed="64"/>
      </left>
      <right/>
      <top style="thick">
        <color indexed="64"/>
      </top>
      <bottom/>
      <diagonal/>
    </border>
    <border>
      <left style="thin">
        <color indexed="64"/>
      </left>
      <right/>
      <top style="thick">
        <color indexed="64"/>
      </top>
      <bottom style="dotted">
        <color indexed="64"/>
      </bottom>
      <diagonal/>
    </border>
    <border>
      <left/>
      <right style="thin">
        <color indexed="64"/>
      </right>
      <top style="thick">
        <color indexed="64"/>
      </top>
      <bottom style="dotted">
        <color indexed="64"/>
      </bottom>
      <diagonal/>
    </border>
    <border>
      <left/>
      <right/>
      <top style="dotted">
        <color indexed="64"/>
      </top>
      <bottom style="thin">
        <color indexed="64"/>
      </bottom>
      <diagonal/>
    </border>
    <border>
      <left/>
      <right style="thick">
        <color indexed="64"/>
      </right>
      <top style="dott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dotted">
        <color indexed="64"/>
      </left>
      <right/>
      <top style="thick">
        <color indexed="64"/>
      </top>
      <bottom/>
      <diagonal/>
    </border>
    <border>
      <left style="dotted">
        <color indexed="64"/>
      </left>
      <right/>
      <top/>
      <bottom style="thick">
        <color indexed="64"/>
      </bottom>
      <diagonal/>
    </border>
    <border>
      <left style="dotted">
        <color indexed="64"/>
      </left>
      <right/>
      <top/>
      <bottom/>
      <diagonal/>
    </border>
    <border>
      <left style="dotted">
        <color indexed="64"/>
      </left>
      <right/>
      <top/>
      <bottom style="thin">
        <color indexed="64"/>
      </bottom>
      <diagonal/>
    </border>
    <border>
      <left style="dotted">
        <color indexed="64"/>
      </left>
      <right/>
      <top style="thin">
        <color indexed="64"/>
      </top>
      <bottom/>
      <diagonal/>
    </border>
    <border>
      <left/>
      <right style="thick">
        <color indexed="64"/>
      </right>
      <top style="thin">
        <color indexed="64"/>
      </top>
      <bottom style="dotted">
        <color indexed="64"/>
      </bottom>
      <diagonal/>
    </border>
    <border>
      <left style="medium">
        <color indexed="64"/>
      </left>
      <right/>
      <top style="thin">
        <color indexed="64"/>
      </top>
      <bottom style="medium">
        <color indexed="64"/>
      </bottom>
      <diagonal/>
    </border>
    <border>
      <left/>
      <right style="thick">
        <color indexed="64"/>
      </right>
      <top style="thin">
        <color indexed="64"/>
      </top>
      <bottom style="medium">
        <color indexed="64"/>
      </bottom>
      <diagonal/>
    </border>
    <border diagonalUp="1">
      <left/>
      <right style="thin">
        <color auto="1"/>
      </right>
      <top style="medium">
        <color auto="1"/>
      </top>
      <bottom style="thin">
        <color auto="1"/>
      </bottom>
      <diagonal style="thin">
        <color auto="1"/>
      </diagonal>
    </border>
    <border diagonalUp="1">
      <left/>
      <right/>
      <top style="medium">
        <color auto="1"/>
      </top>
      <bottom style="thin">
        <color auto="1"/>
      </bottom>
      <diagonal style="thin">
        <color auto="1"/>
      </diagonal>
    </border>
    <border diagonalUp="1">
      <left style="thin">
        <color auto="1"/>
      </left>
      <right/>
      <top style="medium">
        <color auto="1"/>
      </top>
      <bottom style="thin">
        <color auto="1"/>
      </bottom>
      <diagonal style="thin">
        <color auto="1"/>
      </diagonal>
    </border>
    <border>
      <left/>
      <right style="thin">
        <color auto="1"/>
      </right>
      <top style="double">
        <color auto="1"/>
      </top>
      <bottom style="medium">
        <color auto="1"/>
      </bottom>
      <diagonal/>
    </border>
    <border>
      <left/>
      <right/>
      <top style="double">
        <color auto="1"/>
      </top>
      <bottom style="medium">
        <color auto="1"/>
      </bottom>
      <diagonal/>
    </border>
    <border>
      <left style="thin">
        <color indexed="64"/>
      </left>
      <right/>
      <top style="double">
        <color auto="1"/>
      </top>
      <bottom style="medium">
        <color auto="1"/>
      </bottom>
      <diagonal/>
    </border>
    <border diagonalUp="1">
      <left/>
      <right style="thin">
        <color auto="1"/>
      </right>
      <top/>
      <bottom style="medium">
        <color auto="1"/>
      </bottom>
      <diagonal style="thin">
        <color auto="1"/>
      </diagonal>
    </border>
    <border diagonalUp="1">
      <left/>
      <right/>
      <top/>
      <bottom style="medium">
        <color auto="1"/>
      </bottom>
      <diagonal style="thin">
        <color auto="1"/>
      </diagonal>
    </border>
    <border diagonalUp="1">
      <left style="thin">
        <color auto="1"/>
      </left>
      <right/>
      <top/>
      <bottom style="medium">
        <color auto="1"/>
      </bottom>
      <diagonal style="thin">
        <color auto="1"/>
      </diagonal>
    </border>
    <border diagonalUp="1">
      <left style="thin">
        <color auto="1"/>
      </left>
      <right style="thin">
        <color auto="1"/>
      </right>
      <top/>
      <bottom style="medium">
        <color auto="1"/>
      </bottom>
      <diagonal style="thin">
        <color auto="1"/>
      </diagonal>
    </border>
    <border>
      <left style="thin">
        <color auto="1"/>
      </left>
      <right style="thin">
        <color auto="1"/>
      </right>
      <top/>
      <bottom style="medium">
        <color auto="1"/>
      </bottom>
      <diagonal/>
    </border>
    <border>
      <left/>
      <right style="medium">
        <color auto="1"/>
      </right>
      <top/>
      <bottom style="thin">
        <color auto="1"/>
      </bottom>
      <diagonal/>
    </border>
    <border diagonalUp="1">
      <left/>
      <right style="thin">
        <color auto="1"/>
      </right>
      <top style="medium">
        <color auto="1"/>
      </top>
      <bottom style="medium">
        <color auto="1"/>
      </bottom>
      <diagonal style="thin">
        <color auto="1"/>
      </diagonal>
    </border>
    <border diagonalUp="1">
      <left/>
      <right/>
      <top style="medium">
        <color auto="1"/>
      </top>
      <bottom style="medium">
        <color auto="1"/>
      </bottom>
      <diagonal style="thin">
        <color auto="1"/>
      </diagonal>
    </border>
    <border diagonalUp="1">
      <left style="thin">
        <color auto="1"/>
      </left>
      <right/>
      <top style="medium">
        <color auto="1"/>
      </top>
      <bottom style="medium">
        <color auto="1"/>
      </bottom>
      <diagonal style="thin">
        <color auto="1"/>
      </diagonal>
    </border>
    <border>
      <left/>
      <right style="thin">
        <color indexed="64"/>
      </right>
      <top style="double">
        <color auto="1"/>
      </top>
      <bottom style="double">
        <color auto="1"/>
      </bottom>
      <diagonal/>
    </border>
    <border>
      <left/>
      <right/>
      <top style="double">
        <color auto="1"/>
      </top>
      <bottom style="double">
        <color auto="1"/>
      </bottom>
      <diagonal/>
    </border>
    <border>
      <left style="thin">
        <color auto="1"/>
      </left>
      <right/>
      <top style="double">
        <color auto="1"/>
      </top>
      <bottom style="double">
        <color auto="1"/>
      </bottom>
      <diagonal/>
    </border>
    <border diagonalUp="1">
      <left/>
      <right style="thin">
        <color auto="1"/>
      </right>
      <top style="double">
        <color auto="1"/>
      </top>
      <bottom style="thin">
        <color auto="1"/>
      </bottom>
      <diagonal style="thin">
        <color auto="1"/>
      </diagonal>
    </border>
    <border diagonalUp="1">
      <left/>
      <right/>
      <top style="double">
        <color auto="1"/>
      </top>
      <bottom style="thin">
        <color auto="1"/>
      </bottom>
      <diagonal style="thin">
        <color auto="1"/>
      </diagonal>
    </border>
    <border diagonalUp="1">
      <left style="thin">
        <color auto="1"/>
      </left>
      <right/>
      <top style="double">
        <color auto="1"/>
      </top>
      <bottom style="thin">
        <color auto="1"/>
      </bottom>
      <diagonal style="thin">
        <color auto="1"/>
      </diagonal>
    </border>
    <border>
      <left/>
      <right style="thin">
        <color auto="1"/>
      </right>
      <top style="double">
        <color auto="1"/>
      </top>
      <bottom style="thin">
        <color auto="1"/>
      </bottom>
      <diagonal/>
    </border>
    <border>
      <left/>
      <right/>
      <top style="double">
        <color auto="1"/>
      </top>
      <bottom style="thin">
        <color auto="1"/>
      </bottom>
      <diagonal/>
    </border>
    <border>
      <left style="thin">
        <color auto="1"/>
      </left>
      <right/>
      <top style="double">
        <color auto="1"/>
      </top>
      <bottom style="thin">
        <color auto="1"/>
      </bottom>
      <diagonal/>
    </border>
    <border diagonalUp="1">
      <left style="thin">
        <color auto="1"/>
      </left>
      <right style="thin">
        <color auto="1"/>
      </right>
      <top style="double">
        <color auto="1"/>
      </top>
      <bottom style="thin">
        <color auto="1"/>
      </bottom>
      <diagonal style="thin">
        <color auto="1"/>
      </diagonal>
    </border>
    <border>
      <left style="thin">
        <color auto="1"/>
      </left>
      <right style="thin">
        <color auto="1"/>
      </right>
      <top style="double">
        <color auto="1"/>
      </top>
      <bottom style="thin">
        <color auto="1"/>
      </bottom>
      <diagonal/>
    </border>
    <border>
      <left style="medium">
        <color auto="1"/>
      </left>
      <right style="thin">
        <color auto="1"/>
      </right>
      <top style="double">
        <color auto="1"/>
      </top>
      <bottom style="thin">
        <color auto="1"/>
      </bottom>
      <diagonal/>
    </border>
    <border>
      <left/>
      <right style="medium">
        <color auto="1"/>
      </right>
      <top style="double">
        <color auto="1"/>
      </top>
      <bottom style="thin">
        <color indexed="64"/>
      </bottom>
      <diagonal/>
    </border>
    <border diagonalUp="1">
      <left/>
      <right style="thin">
        <color auto="1"/>
      </right>
      <top style="double">
        <color auto="1"/>
      </top>
      <bottom/>
      <diagonal style="thin">
        <color auto="1"/>
      </diagonal>
    </border>
    <border diagonalUp="1">
      <left/>
      <right/>
      <top style="double">
        <color auto="1"/>
      </top>
      <bottom/>
      <diagonal style="thin">
        <color auto="1"/>
      </diagonal>
    </border>
    <border diagonalUp="1">
      <left style="thin">
        <color auto="1"/>
      </left>
      <right/>
      <top style="double">
        <color auto="1"/>
      </top>
      <bottom/>
      <diagonal style="thin">
        <color auto="1"/>
      </diagonal>
    </border>
    <border>
      <left/>
      <right style="thin">
        <color auto="1"/>
      </right>
      <top style="double">
        <color auto="1"/>
      </top>
      <bottom/>
      <diagonal/>
    </border>
    <border>
      <left/>
      <right/>
      <top style="double">
        <color auto="1"/>
      </top>
      <bottom/>
      <diagonal/>
    </border>
    <border>
      <left style="thin">
        <color auto="1"/>
      </left>
      <right/>
      <top style="double">
        <color auto="1"/>
      </top>
      <bottom/>
      <diagonal/>
    </border>
    <border diagonalUp="1">
      <left style="thin">
        <color auto="1"/>
      </left>
      <right style="thin">
        <color auto="1"/>
      </right>
      <top style="double">
        <color auto="1"/>
      </top>
      <bottom/>
      <diagonal style="thin">
        <color auto="1"/>
      </diagonal>
    </border>
    <border>
      <left style="thin">
        <color auto="1"/>
      </left>
      <right style="thin">
        <color auto="1"/>
      </right>
      <top style="double">
        <color auto="1"/>
      </top>
      <bottom/>
      <diagonal/>
    </border>
    <border>
      <left style="medium">
        <color auto="1"/>
      </left>
      <right style="thin">
        <color auto="1"/>
      </right>
      <top style="double">
        <color auto="1"/>
      </top>
      <bottom/>
      <diagonal/>
    </border>
    <border>
      <left/>
      <right style="medium">
        <color auto="1"/>
      </right>
      <top style="double">
        <color auto="1"/>
      </top>
      <bottom style="double">
        <color auto="1"/>
      </bottom>
      <diagonal/>
    </border>
    <border>
      <left/>
      <right style="thin">
        <color auto="1"/>
      </right>
      <top style="thin">
        <color auto="1"/>
      </top>
      <bottom style="double">
        <color auto="1"/>
      </bottom>
      <diagonal/>
    </border>
    <border>
      <left/>
      <right/>
      <top style="thin">
        <color auto="1"/>
      </top>
      <bottom style="double">
        <color auto="1"/>
      </bottom>
      <diagonal/>
    </border>
    <border>
      <left style="thin">
        <color auto="1"/>
      </left>
      <right/>
      <top style="thin">
        <color auto="1"/>
      </top>
      <bottom style="double">
        <color auto="1"/>
      </bottom>
      <diagonal/>
    </border>
    <border>
      <left style="thin">
        <color auto="1"/>
      </left>
      <right style="thin">
        <color auto="1"/>
      </right>
      <top style="thin">
        <color auto="1"/>
      </top>
      <bottom style="double">
        <color auto="1"/>
      </bottom>
      <diagonal/>
    </border>
    <border>
      <left style="medium">
        <color auto="1"/>
      </left>
      <right style="thin">
        <color auto="1"/>
      </right>
      <top style="thin">
        <color auto="1"/>
      </top>
      <bottom style="double">
        <color auto="1"/>
      </bottom>
      <diagonal/>
    </border>
    <border>
      <left style="thin">
        <color auto="1"/>
      </left>
      <right style="medium">
        <color auto="1"/>
      </right>
      <top style="double">
        <color auto="1"/>
      </top>
      <bottom style="double">
        <color auto="1"/>
      </bottom>
      <diagonal/>
    </border>
    <border>
      <left style="thin">
        <color auto="1"/>
      </left>
      <right style="thin">
        <color auto="1"/>
      </right>
      <top style="double">
        <color auto="1"/>
      </top>
      <bottom style="double">
        <color auto="1"/>
      </bottom>
      <diagonal/>
    </border>
    <border diagonalUp="1">
      <left style="thin">
        <color auto="1"/>
      </left>
      <right style="thin">
        <color auto="1"/>
      </right>
      <top style="thin">
        <color auto="1"/>
      </top>
      <bottom style="double">
        <color auto="1"/>
      </bottom>
      <diagonal style="thin">
        <color auto="1"/>
      </diagonal>
    </border>
    <border diagonalUp="1">
      <left/>
      <right style="thin">
        <color auto="1"/>
      </right>
      <top style="thin">
        <color auto="1"/>
      </top>
      <bottom style="double">
        <color auto="1"/>
      </bottom>
      <diagonal style="thin">
        <color auto="1"/>
      </diagonal>
    </border>
    <border diagonalUp="1">
      <left/>
      <right/>
      <top style="thin">
        <color auto="1"/>
      </top>
      <bottom style="double">
        <color auto="1"/>
      </bottom>
      <diagonal style="thin">
        <color auto="1"/>
      </diagonal>
    </border>
    <border diagonalUp="1">
      <left style="thin">
        <color auto="1"/>
      </left>
      <right/>
      <top style="thin">
        <color auto="1"/>
      </top>
      <bottom style="double">
        <color auto="1"/>
      </bottom>
      <diagonal style="thin">
        <color auto="1"/>
      </diagonal>
    </border>
    <border diagonalUp="1">
      <left/>
      <right style="thin">
        <color auto="1"/>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style="thin">
        <color auto="1"/>
      </left>
      <right/>
      <top style="thin">
        <color auto="1"/>
      </top>
      <bottom style="thin">
        <color auto="1"/>
      </bottom>
      <diagonal style="thin">
        <color auto="1"/>
      </diagonal>
    </border>
    <border>
      <left/>
      <right style="thin">
        <color indexed="64"/>
      </right>
      <top style="medium">
        <color auto="1"/>
      </top>
      <bottom style="double">
        <color auto="1"/>
      </bottom>
      <diagonal/>
    </border>
    <border>
      <left style="thin">
        <color auto="1"/>
      </left>
      <right/>
      <top style="medium">
        <color auto="1"/>
      </top>
      <bottom style="double">
        <color auto="1"/>
      </bottom>
      <diagonal/>
    </border>
    <border diagonalUp="1">
      <left style="thin">
        <color auto="1"/>
      </left>
      <right style="thin">
        <color auto="1"/>
      </right>
      <top style="medium">
        <color auto="1"/>
      </top>
      <bottom style="thin">
        <color auto="1"/>
      </bottom>
      <diagonal style="thin">
        <color auto="1"/>
      </diagonal>
    </border>
    <border>
      <left/>
      <right style="thin">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thick">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bottom style="thin">
        <color auto="1"/>
      </bottom>
      <diagonal/>
    </border>
    <border diagonalUp="1">
      <left style="thin">
        <color auto="1"/>
      </left>
      <right style="thin">
        <color auto="1"/>
      </right>
      <top/>
      <bottom style="thin">
        <color auto="1"/>
      </bottom>
      <diagonal style="thin">
        <color auto="1"/>
      </diagonal>
    </border>
    <border>
      <left style="double">
        <color indexed="64"/>
      </left>
      <right style="thin">
        <color indexed="64"/>
      </right>
      <top/>
      <bottom style="thin">
        <color indexed="64"/>
      </bottom>
      <diagonal/>
    </border>
    <border>
      <left/>
      <right style="double">
        <color auto="1"/>
      </right>
      <top style="medium">
        <color auto="1"/>
      </top>
      <bottom style="thin">
        <color auto="1"/>
      </bottom>
      <diagonal/>
    </border>
    <border>
      <left style="thin">
        <color auto="1"/>
      </left>
      <right style="thick">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thick">
        <color auto="1"/>
      </right>
      <top style="thin">
        <color auto="1"/>
      </top>
      <bottom style="double">
        <color auto="1"/>
      </bottom>
      <diagonal/>
    </border>
    <border>
      <left style="thin">
        <color auto="1"/>
      </left>
      <right style="thick">
        <color auto="1"/>
      </right>
      <top style="thin">
        <color auto="1"/>
      </top>
      <bottom style="thin">
        <color auto="1"/>
      </bottom>
      <diagonal/>
    </border>
    <border>
      <left style="double">
        <color auto="1"/>
      </left>
      <right style="thin">
        <color auto="1"/>
      </right>
      <top style="thin">
        <color auto="1"/>
      </top>
      <bottom style="thin">
        <color auto="1"/>
      </bottom>
      <diagonal/>
    </border>
    <border>
      <left/>
      <right style="double">
        <color auto="1"/>
      </right>
      <top style="thin">
        <color auto="1"/>
      </top>
      <bottom style="thin">
        <color auto="1"/>
      </bottom>
      <diagonal/>
    </border>
    <border>
      <left style="thin">
        <color auto="1"/>
      </left>
      <right style="thick">
        <color auto="1"/>
      </right>
      <top style="medium">
        <color auto="1"/>
      </top>
      <bottom style="thin">
        <color auto="1"/>
      </bottom>
      <diagonal/>
    </border>
    <border>
      <left style="double">
        <color auto="1"/>
      </left>
      <right style="thin">
        <color auto="1"/>
      </right>
      <top style="medium">
        <color auto="1"/>
      </top>
      <bottom style="thin">
        <color auto="1"/>
      </bottom>
      <diagonal/>
    </border>
    <border>
      <left style="thin">
        <color auto="1"/>
      </left>
      <right style="thick">
        <color auto="1"/>
      </right>
      <top style="thin">
        <color auto="1"/>
      </top>
      <bottom style="medium">
        <color auto="1"/>
      </bottom>
      <diagonal/>
    </border>
    <border diagonalUp="1">
      <left style="thin">
        <color auto="1"/>
      </left>
      <right style="thin">
        <color auto="1"/>
      </right>
      <top style="thin">
        <color auto="1"/>
      </top>
      <bottom style="medium">
        <color auto="1"/>
      </bottom>
      <diagonal style="thin">
        <color auto="1"/>
      </diagonal>
    </border>
    <border>
      <left style="double">
        <color auto="1"/>
      </left>
      <right style="thin">
        <color auto="1"/>
      </right>
      <top style="thin">
        <color auto="1"/>
      </top>
      <bottom style="medium">
        <color auto="1"/>
      </bottom>
      <diagonal/>
    </border>
    <border>
      <left/>
      <right style="double">
        <color auto="1"/>
      </right>
      <top style="thin">
        <color auto="1"/>
      </top>
      <bottom style="medium">
        <color auto="1"/>
      </bottom>
      <diagonal/>
    </border>
    <border>
      <left style="thin">
        <color auto="1"/>
      </left>
      <right style="thick">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medium">
        <color auto="1"/>
      </right>
      <top/>
      <bottom style="thick">
        <color auto="1"/>
      </bottom>
      <diagonal/>
    </border>
    <border>
      <left style="thin">
        <color auto="1"/>
      </left>
      <right style="thin">
        <color auto="1"/>
      </right>
      <top/>
      <bottom style="thick">
        <color auto="1"/>
      </bottom>
      <diagonal/>
    </border>
    <border>
      <left style="thin">
        <color auto="1"/>
      </left>
      <right style="medium">
        <color auto="1"/>
      </right>
      <top style="thin">
        <color auto="1"/>
      </top>
      <bottom/>
      <diagonal/>
    </border>
    <border>
      <left style="double">
        <color auto="1"/>
      </left>
      <right style="thin">
        <color auto="1"/>
      </right>
      <top style="thin">
        <color auto="1"/>
      </top>
      <bottom/>
      <diagonal/>
    </border>
    <border diagonalDown="1">
      <left style="medium">
        <color auto="1"/>
      </left>
      <right/>
      <top style="thin">
        <color auto="1"/>
      </top>
      <bottom/>
      <diagonal style="thin">
        <color auto="1"/>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double">
        <color auto="1"/>
      </top>
      <bottom style="medium">
        <color auto="1"/>
      </bottom>
      <diagonal/>
    </border>
    <border>
      <left style="medium">
        <color auto="1"/>
      </left>
      <right style="thin">
        <color auto="1"/>
      </right>
      <top style="double">
        <color auto="1"/>
      </top>
      <bottom style="medium">
        <color auto="1"/>
      </bottom>
      <diagonal/>
    </border>
    <border>
      <left/>
      <right style="medium">
        <color auto="1"/>
      </right>
      <top style="double">
        <color auto="1"/>
      </top>
      <bottom style="medium">
        <color auto="1"/>
      </bottom>
      <diagonal/>
    </border>
    <border>
      <left style="medium">
        <color auto="1"/>
      </left>
      <right style="thin">
        <color auto="1"/>
      </right>
      <top style="thin">
        <color auto="1"/>
      </top>
      <bottom/>
      <diagonal/>
    </border>
    <border>
      <left style="thin">
        <color indexed="64"/>
      </left>
      <right style="medium">
        <color indexed="64"/>
      </right>
      <top style="thin">
        <color indexed="64"/>
      </top>
      <bottom style="double">
        <color indexed="64"/>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medium">
        <color auto="1"/>
      </right>
      <top/>
      <bottom/>
      <diagonal/>
    </border>
    <border>
      <left style="medium">
        <color auto="1"/>
      </left>
      <right style="medium">
        <color auto="1"/>
      </right>
      <top style="medium">
        <color auto="1"/>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thin">
        <color auto="1"/>
      </left>
      <right style="medium">
        <color auto="1"/>
      </right>
      <top/>
      <bottom style="thin">
        <color auto="1"/>
      </bottom>
      <diagonal/>
    </border>
    <border>
      <left style="medium">
        <color indexed="64"/>
      </left>
      <right style="thin">
        <color indexed="64"/>
      </right>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style="thin">
        <color auto="1"/>
      </right>
      <top style="thick">
        <color auto="1"/>
      </top>
      <bottom style="thin">
        <color auto="1"/>
      </bottom>
      <diagonal/>
    </border>
    <border>
      <left/>
      <right style="thin">
        <color auto="1"/>
      </right>
      <top style="thin">
        <color auto="1"/>
      </top>
      <bottom style="thick">
        <color auto="1"/>
      </bottom>
      <diagonal/>
    </border>
    <border>
      <left/>
      <right style="medium">
        <color indexed="64"/>
      </right>
      <top style="thin">
        <color indexed="64"/>
      </top>
      <bottom/>
      <diagonal/>
    </border>
    <border diagonalUp="1">
      <left style="thin">
        <color auto="1"/>
      </left>
      <right style="medium">
        <color indexed="64"/>
      </right>
      <top/>
      <bottom style="thin">
        <color auto="1"/>
      </bottom>
      <diagonal style="thin">
        <color auto="1"/>
      </diagonal>
    </border>
    <border>
      <left/>
      <right style="double">
        <color auto="1"/>
      </right>
      <top/>
      <bottom style="thin">
        <color auto="1"/>
      </bottom>
      <diagonal/>
    </border>
    <border diagonalDown="1">
      <left/>
      <right style="double">
        <color auto="1"/>
      </right>
      <top/>
      <bottom style="medium">
        <color indexed="64"/>
      </bottom>
      <diagonal style="thin">
        <color auto="1"/>
      </diagonal>
    </border>
    <border>
      <left style="double">
        <color auto="1"/>
      </left>
      <right style="thin">
        <color auto="1"/>
      </right>
      <top/>
      <bottom style="medium">
        <color indexed="64"/>
      </bottom>
      <diagonal/>
    </border>
    <border>
      <left style="thin">
        <color auto="1"/>
      </left>
      <right style="medium">
        <color indexed="64"/>
      </right>
      <top/>
      <bottom style="medium">
        <color indexed="64"/>
      </bottom>
      <diagonal/>
    </border>
    <border>
      <left/>
      <right style="double">
        <color auto="1"/>
      </right>
      <top/>
      <bottom style="medium">
        <color auto="1"/>
      </bottom>
      <diagonal/>
    </border>
    <border diagonalUp="1">
      <left style="thin">
        <color auto="1"/>
      </left>
      <right style="medium">
        <color indexed="64"/>
      </right>
      <top/>
      <bottom style="medium">
        <color auto="1"/>
      </bottom>
      <diagonal style="thin">
        <color auto="1"/>
      </diagonal>
    </border>
    <border>
      <left style="medium">
        <color auto="1"/>
      </left>
      <right style="medium">
        <color auto="1"/>
      </right>
      <top style="thin">
        <color auto="1"/>
      </top>
      <bottom style="double">
        <color auto="1"/>
      </bottom>
      <diagonal/>
    </border>
    <border>
      <left style="medium">
        <color indexed="64"/>
      </left>
      <right style="medium">
        <color indexed="64"/>
      </right>
      <top/>
      <bottom style="medium">
        <color indexed="64"/>
      </bottom>
      <diagonal/>
    </border>
    <border>
      <left style="medium">
        <color indexed="64"/>
      </left>
      <right/>
      <top style="thin">
        <color auto="1"/>
      </top>
      <bottom style="double">
        <color indexed="64"/>
      </bottom>
      <diagonal/>
    </border>
    <border>
      <left style="medium">
        <color auto="1"/>
      </left>
      <right/>
      <top style="double">
        <color auto="1"/>
      </top>
      <bottom style="medium">
        <color auto="1"/>
      </bottom>
      <diagonal/>
    </border>
    <border>
      <left style="thin">
        <color indexed="64"/>
      </left>
      <right style="medium">
        <color indexed="64"/>
      </right>
      <top style="medium">
        <color indexed="64"/>
      </top>
      <bottom/>
      <diagonal/>
    </border>
    <border>
      <left style="medium">
        <color auto="1"/>
      </left>
      <right style="medium">
        <color auto="1"/>
      </right>
      <top style="double">
        <color auto="1"/>
      </top>
      <bottom style="medium">
        <color auto="1"/>
      </bottom>
      <diagonal/>
    </border>
    <border>
      <left/>
      <right style="medium">
        <color indexed="64"/>
      </right>
      <top style="thin">
        <color auto="1"/>
      </top>
      <bottom style="double">
        <color indexed="64"/>
      </bottom>
      <diagonal/>
    </border>
    <border>
      <left style="medium">
        <color auto="1"/>
      </left>
      <right/>
      <top style="thin">
        <color auto="1"/>
      </top>
      <bottom/>
      <diagonal/>
    </border>
    <border>
      <left/>
      <right/>
      <top style="medium">
        <color indexed="64"/>
      </top>
      <bottom style="medium">
        <color auto="1"/>
      </bottom>
      <diagonal/>
    </border>
  </borders>
  <cellStyleXfs count="8">
    <xf numFmtId="0" fontId="0" fillId="0" borderId="0">
      <alignment vertical="center"/>
    </xf>
    <xf numFmtId="0" fontId="3" fillId="0" borderId="0">
      <alignment vertical="center"/>
    </xf>
    <xf numFmtId="0" fontId="2" fillId="0" borderId="0">
      <alignment vertical="center"/>
    </xf>
    <xf numFmtId="0" fontId="41" fillId="0" borderId="0">
      <alignment vertical="center"/>
    </xf>
    <xf numFmtId="0" fontId="3" fillId="0" borderId="0"/>
    <xf numFmtId="0" fontId="3" fillId="0" borderId="0"/>
    <xf numFmtId="0" fontId="84" fillId="0" borderId="0"/>
    <xf numFmtId="0" fontId="84" fillId="0" borderId="0"/>
  </cellStyleXfs>
  <cellXfs count="1165">
    <xf numFmtId="0" fontId="0" fillId="0" borderId="0" xfId="0">
      <alignment vertical="center"/>
    </xf>
    <xf numFmtId="0" fontId="39" fillId="0" borderId="0" xfId="0" applyFont="1">
      <alignment vertical="center"/>
    </xf>
    <xf numFmtId="0" fontId="34" fillId="5" borderId="0" xfId="0" applyFont="1" applyFill="1" applyAlignment="1">
      <alignment horizontal="center" vertical="center"/>
    </xf>
    <xf numFmtId="0" fontId="49" fillId="5" borderId="0" xfId="0" applyFont="1" applyFill="1" applyAlignment="1">
      <alignment horizontal="center" vertical="center"/>
    </xf>
    <xf numFmtId="0" fontId="39" fillId="5" borderId="0" xfId="0" applyFont="1" applyFill="1">
      <alignment vertical="center"/>
    </xf>
    <xf numFmtId="0" fontId="35" fillId="5" borderId="0" xfId="0" applyFont="1" applyFill="1">
      <alignment vertical="center"/>
    </xf>
    <xf numFmtId="0" fontId="35" fillId="5" borderId="4" xfId="0" applyFont="1" applyFill="1" applyBorder="1">
      <alignment vertical="center"/>
    </xf>
    <xf numFmtId="0" fontId="35" fillId="5" borderId="8" xfId="0" applyFont="1" applyFill="1" applyBorder="1">
      <alignment vertical="center"/>
    </xf>
    <xf numFmtId="0" fontId="27" fillId="5" borderId="0" xfId="0" applyFont="1" applyFill="1" applyAlignment="1">
      <alignment horizontal="center" vertical="center"/>
    </xf>
    <xf numFmtId="0" fontId="27" fillId="5" borderId="0" xfId="0" applyFont="1" applyFill="1">
      <alignment vertical="center"/>
    </xf>
    <xf numFmtId="0" fontId="2" fillId="5" borderId="1" xfId="2" applyFill="1" applyBorder="1">
      <alignment vertical="center"/>
    </xf>
    <xf numFmtId="0" fontId="2" fillId="5" borderId="26" xfId="2" applyFill="1" applyBorder="1">
      <alignment vertical="center"/>
    </xf>
    <xf numFmtId="0" fontId="2" fillId="5" borderId="0" xfId="2" applyFill="1">
      <alignment vertical="center"/>
    </xf>
    <xf numFmtId="0" fontId="54" fillId="5" borderId="0" xfId="0" applyFont="1" applyFill="1">
      <alignment vertical="center"/>
    </xf>
    <xf numFmtId="0" fontId="58" fillId="0" borderId="0" xfId="0" applyFont="1">
      <alignment vertical="center"/>
    </xf>
    <xf numFmtId="0" fontId="7" fillId="5" borderId="0" xfId="0" applyFont="1" applyFill="1">
      <alignment vertical="center"/>
    </xf>
    <xf numFmtId="0" fontId="21" fillId="0" borderId="0" xfId="1" applyFont="1" applyAlignment="1">
      <alignment vertical="center" shrinkToFit="1"/>
    </xf>
    <xf numFmtId="0" fontId="23" fillId="0" borderId="0" xfId="1" applyFont="1" applyAlignment="1">
      <alignment horizontal="left" vertical="center"/>
    </xf>
    <xf numFmtId="0" fontId="21" fillId="0" borderId="0" xfId="1" applyFont="1">
      <alignment vertical="center"/>
    </xf>
    <xf numFmtId="0" fontId="4" fillId="0" borderId="0" xfId="1" applyFont="1">
      <alignment vertical="center"/>
    </xf>
    <xf numFmtId="0" fontId="21" fillId="5" borderId="0" xfId="1" applyFont="1" applyFill="1">
      <alignment vertical="center"/>
    </xf>
    <xf numFmtId="0" fontId="23" fillId="0" borderId="0" xfId="1" applyFont="1">
      <alignment vertical="center"/>
    </xf>
    <xf numFmtId="0" fontId="4" fillId="0" borderId="0" xfId="1" applyFont="1" applyAlignment="1">
      <alignment vertical="center" shrinkToFit="1"/>
    </xf>
    <xf numFmtId="0" fontId="4" fillId="6" borderId="27" xfId="1" applyFont="1" applyFill="1" applyBorder="1">
      <alignment vertical="center"/>
    </xf>
    <xf numFmtId="0" fontId="4" fillId="5" borderId="0" xfId="1" applyFont="1" applyFill="1">
      <alignment vertical="center"/>
    </xf>
    <xf numFmtId="0" fontId="4" fillId="7" borderId="27" xfId="1" applyFont="1" applyFill="1" applyBorder="1">
      <alignment vertical="center"/>
    </xf>
    <xf numFmtId="0" fontId="33" fillId="0" borderId="0" xfId="1" applyFont="1">
      <alignment vertical="center"/>
    </xf>
    <xf numFmtId="0" fontId="26" fillId="0" borderId="0" xfId="1" applyFont="1">
      <alignment vertical="center"/>
    </xf>
    <xf numFmtId="0" fontId="24" fillId="0" borderId="0" xfId="1" applyFont="1">
      <alignment vertical="center"/>
    </xf>
    <xf numFmtId="0" fontId="27" fillId="0" borderId="0" xfId="1" applyFont="1">
      <alignment vertical="center"/>
    </xf>
    <xf numFmtId="0" fontId="28" fillId="0" borderId="0" xfId="1" applyFont="1" applyAlignment="1">
      <alignment horizontal="center" vertical="center"/>
    </xf>
    <xf numFmtId="0" fontId="55" fillId="4" borderId="20" xfId="1" applyFont="1" applyFill="1" applyBorder="1" applyAlignment="1">
      <alignment horizontal="center" vertical="center"/>
    </xf>
    <xf numFmtId="0" fontId="25" fillId="0" borderId="0" xfId="1" applyFont="1">
      <alignment vertical="center"/>
    </xf>
    <xf numFmtId="0" fontId="25" fillId="0" borderId="0" xfId="1" applyFont="1" applyAlignment="1">
      <alignment vertical="center" shrinkToFit="1"/>
    </xf>
    <xf numFmtId="0" fontId="29" fillId="4" borderId="20" xfId="1" applyFont="1" applyFill="1" applyBorder="1" applyAlignment="1">
      <alignment horizontal="center" vertical="center"/>
    </xf>
    <xf numFmtId="0" fontId="25" fillId="5" borderId="0" xfId="1" applyFont="1" applyFill="1">
      <alignment vertical="center"/>
    </xf>
    <xf numFmtId="0" fontId="30" fillId="0" borderId="0" xfId="1" applyFont="1">
      <alignment vertical="center"/>
    </xf>
    <xf numFmtId="0" fontId="32" fillId="0" borderId="0" xfId="1" applyFont="1">
      <alignment vertical="center"/>
    </xf>
    <xf numFmtId="0" fontId="25" fillId="0" borderId="0" xfId="1" applyFont="1" applyAlignment="1">
      <alignment horizontal="left" vertical="center" shrinkToFit="1"/>
    </xf>
    <xf numFmtId="0" fontId="25" fillId="0" borderId="15" xfId="1" applyFont="1" applyBorder="1" applyAlignment="1">
      <alignment horizontal="center" vertical="center" shrinkToFit="1"/>
    </xf>
    <xf numFmtId="0" fontId="25" fillId="0" borderId="14" xfId="1" applyFont="1" applyBorder="1" applyAlignment="1">
      <alignment horizontal="center" vertical="center" shrinkToFit="1"/>
    </xf>
    <xf numFmtId="0" fontId="25" fillId="0" borderId="0" xfId="1" applyFont="1" applyAlignment="1">
      <alignment horizontal="left" vertical="center"/>
    </xf>
    <xf numFmtId="0" fontId="25" fillId="0" borderId="20" xfId="1" applyFont="1" applyBorder="1" applyAlignment="1">
      <alignment horizontal="center" vertical="center"/>
    </xf>
    <xf numFmtId="0" fontId="46" fillId="0" borderId="0" xfId="1" applyFont="1">
      <alignment vertical="center"/>
    </xf>
    <xf numFmtId="0" fontId="50" fillId="0" borderId="0" xfId="1" applyFont="1" applyAlignment="1">
      <alignment vertical="center" shrinkToFit="1"/>
    </xf>
    <xf numFmtId="0" fontId="50" fillId="0" borderId="0" xfId="1" applyFont="1">
      <alignment vertical="center"/>
    </xf>
    <xf numFmtId="0" fontId="50" fillId="5" borderId="0" xfId="1" applyFont="1" applyFill="1">
      <alignment vertical="center"/>
    </xf>
    <xf numFmtId="0" fontId="22" fillId="0" borderId="0" xfId="1" applyFont="1" applyAlignment="1">
      <alignment horizontal="right" vertical="center" shrinkToFit="1"/>
    </xf>
    <xf numFmtId="0" fontId="25" fillId="0" borderId="15" xfId="1" applyFont="1" applyBorder="1" applyAlignment="1">
      <alignment horizontal="center" vertical="center"/>
    </xf>
    <xf numFmtId="0" fontId="29" fillId="4" borderId="20" xfId="1" applyFont="1" applyFill="1" applyBorder="1" applyAlignment="1">
      <alignment horizontal="center" vertical="center" shrinkToFit="1"/>
    </xf>
    <xf numFmtId="0" fontId="29" fillId="0" borderId="0" xfId="1" applyFont="1" applyAlignment="1">
      <alignment horizontal="center" vertical="center"/>
    </xf>
    <xf numFmtId="0" fontId="4" fillId="0" borderId="0" xfId="1" applyFont="1" applyAlignment="1">
      <alignment horizontal="right" vertical="center" indent="5"/>
    </xf>
    <xf numFmtId="0" fontId="47" fillId="0" borderId="0" xfId="1" applyFont="1" applyAlignment="1">
      <alignment vertical="center" wrapText="1"/>
    </xf>
    <xf numFmtId="0" fontId="21" fillId="11" borderId="0" xfId="1" applyFont="1" applyFill="1">
      <alignment vertical="center"/>
    </xf>
    <xf numFmtId="0" fontId="3" fillId="0" borderId="0" xfId="1">
      <alignment vertical="center"/>
    </xf>
    <xf numFmtId="0" fontId="3" fillId="0" borderId="0" xfId="1" applyAlignment="1">
      <alignment horizontal="center" vertical="center"/>
    </xf>
    <xf numFmtId="0" fontId="3" fillId="0" borderId="0" xfId="1" applyAlignment="1">
      <alignment horizontal="left" vertical="center" shrinkToFit="1"/>
    </xf>
    <xf numFmtId="0" fontId="3" fillId="0" borderId="0" xfId="1" applyAlignment="1">
      <alignment horizontal="left" vertical="center"/>
    </xf>
    <xf numFmtId="0" fontId="3" fillId="0" borderId="0" xfId="1" quotePrefix="1" applyAlignment="1">
      <alignment horizontal="left" vertical="center"/>
    </xf>
    <xf numFmtId="0" fontId="3" fillId="0" borderId="0" xfId="1" applyAlignment="1">
      <alignment horizontal="left" vertical="center" wrapText="1" shrinkToFit="1"/>
    </xf>
    <xf numFmtId="177" fontId="59" fillId="0" borderId="0" xfId="4" applyNumberFormat="1" applyFont="1" applyAlignment="1">
      <alignment vertical="center"/>
    </xf>
    <xf numFmtId="49" fontId="59" fillId="0" borderId="0" xfId="4" applyNumberFormat="1" applyFont="1" applyAlignment="1">
      <alignment vertical="center"/>
    </xf>
    <xf numFmtId="0" fontId="7" fillId="5" borderId="0" xfId="0" applyFont="1" applyFill="1" applyAlignment="1">
      <alignment horizontal="left" vertical="center"/>
    </xf>
    <xf numFmtId="0" fontId="33" fillId="0" borderId="0" xfId="1" applyFont="1" applyAlignment="1">
      <alignment horizontal="left" vertical="center"/>
    </xf>
    <xf numFmtId="0" fontId="25" fillId="0" borderId="37" xfId="1" applyFont="1" applyBorder="1" applyAlignment="1">
      <alignment horizontal="center" vertical="center"/>
    </xf>
    <xf numFmtId="0" fontId="29" fillId="4" borderId="76" xfId="1" applyFont="1" applyFill="1" applyBorder="1" applyAlignment="1">
      <alignment horizontal="center" vertical="center"/>
    </xf>
    <xf numFmtId="0" fontId="25" fillId="0" borderId="75" xfId="1" applyFont="1" applyBorder="1" applyAlignment="1">
      <alignment horizontal="center" vertical="center"/>
    </xf>
    <xf numFmtId="0" fontId="29" fillId="4" borderId="77" xfId="1" applyFont="1" applyFill="1" applyBorder="1" applyAlignment="1">
      <alignment horizontal="center" vertical="center"/>
    </xf>
    <xf numFmtId="0" fontId="30" fillId="0" borderId="0" xfId="1" applyFont="1" applyAlignment="1">
      <alignment vertical="center" shrinkToFit="1"/>
    </xf>
    <xf numFmtId="0" fontId="25" fillId="0" borderId="76" xfId="1" applyFont="1" applyBorder="1" applyAlignment="1">
      <alignment horizontal="center" vertical="center"/>
    </xf>
    <xf numFmtId="0" fontId="25" fillId="0" borderId="77" xfId="1" applyFont="1" applyBorder="1" applyAlignment="1">
      <alignment horizontal="center" vertical="center" shrinkToFit="1"/>
    </xf>
    <xf numFmtId="0" fontId="48" fillId="0" borderId="15" xfId="1" applyFont="1" applyBorder="1" applyAlignment="1">
      <alignment horizontal="center" vertical="center"/>
    </xf>
    <xf numFmtId="0" fontId="31" fillId="0" borderId="0" xfId="1" applyFont="1" applyAlignment="1">
      <alignment horizontal="left" vertical="center" wrapText="1"/>
    </xf>
    <xf numFmtId="0" fontId="30" fillId="0" borderId="0" xfId="1" applyFont="1" applyAlignment="1">
      <alignment horizontal="center" vertical="center"/>
    </xf>
    <xf numFmtId="0" fontId="31" fillId="0" borderId="0" xfId="0" applyFont="1" applyAlignment="1">
      <alignment vertical="center" wrapText="1"/>
    </xf>
    <xf numFmtId="0" fontId="7" fillId="0" borderId="0" xfId="0" applyFont="1" applyAlignment="1">
      <alignment horizontal="center" vertical="center"/>
    </xf>
    <xf numFmtId="0" fontId="45" fillId="0" borderId="0" xfId="0" applyFont="1">
      <alignment vertical="center"/>
    </xf>
    <xf numFmtId="0" fontId="57" fillId="0" borderId="0" xfId="0" applyFont="1" applyProtection="1">
      <alignment vertical="center"/>
      <protection hidden="1"/>
    </xf>
    <xf numFmtId="0" fontId="7" fillId="0" borderId="0" xfId="0" applyFont="1" applyAlignment="1">
      <alignment horizontal="left" vertical="center"/>
    </xf>
    <xf numFmtId="0" fontId="34" fillId="0" borderId="0" xfId="0" applyFont="1" applyAlignment="1">
      <alignment horizontal="center" vertical="center"/>
    </xf>
    <xf numFmtId="0" fontId="7" fillId="0" borderId="0" xfId="0" applyFont="1">
      <alignment vertical="center"/>
    </xf>
    <xf numFmtId="0" fontId="15" fillId="0" borderId="0" xfId="0" applyFont="1" applyAlignment="1">
      <alignment vertical="center" wrapText="1"/>
    </xf>
    <xf numFmtId="0" fontId="36" fillId="0" borderId="0" xfId="0" applyFont="1">
      <alignment vertical="center"/>
    </xf>
    <xf numFmtId="0" fontId="36" fillId="0" borderId="0" xfId="0" applyFont="1" applyAlignment="1">
      <alignment vertical="center" wrapText="1"/>
    </xf>
    <xf numFmtId="0" fontId="7" fillId="0" borderId="0" xfId="0" applyFont="1" applyAlignment="1">
      <alignment horizontal="center" vertical="center" wrapText="1"/>
    </xf>
    <xf numFmtId="0" fontId="9" fillId="0" borderId="0" xfId="0" applyFont="1" applyAlignment="1">
      <alignment horizontal="left" vertical="center" wrapText="1"/>
    </xf>
    <xf numFmtId="0" fontId="37" fillId="0" borderId="0" xfId="0" applyFont="1" applyAlignment="1">
      <alignment vertical="center" shrinkToFit="1"/>
    </xf>
    <xf numFmtId="0" fontId="3" fillId="0" borderId="0" xfId="0" applyFont="1" applyAlignment="1">
      <alignment horizontal="left" vertical="center" shrinkToFit="1"/>
    </xf>
    <xf numFmtId="0" fontId="56" fillId="0" borderId="0" xfId="0" applyFont="1">
      <alignment vertical="center"/>
    </xf>
    <xf numFmtId="0" fontId="3" fillId="0" borderId="0" xfId="2" applyFont="1">
      <alignment vertical="center"/>
    </xf>
    <xf numFmtId="0" fontId="36" fillId="0" borderId="0" xfId="2" applyFont="1">
      <alignment vertical="center"/>
    </xf>
    <xf numFmtId="0" fontId="36" fillId="0" borderId="0" xfId="0" applyFont="1" applyProtection="1">
      <alignment vertical="center"/>
      <protection hidden="1"/>
    </xf>
    <xf numFmtId="0" fontId="6" fillId="0" borderId="0" xfId="5" applyFont="1"/>
    <xf numFmtId="0" fontId="43" fillId="17" borderId="0" xfId="6" applyFont="1" applyFill="1" applyAlignment="1">
      <alignment vertical="center"/>
    </xf>
    <xf numFmtId="0" fontId="43" fillId="20" borderId="0" xfId="6" applyFont="1" applyFill="1" applyAlignment="1">
      <alignment vertical="center"/>
    </xf>
    <xf numFmtId="0" fontId="87" fillId="22" borderId="0" xfId="6" applyFont="1" applyFill="1" applyAlignment="1">
      <alignment vertical="center"/>
    </xf>
    <xf numFmtId="0" fontId="85" fillId="17" borderId="0" xfId="6" applyFont="1" applyFill="1" applyAlignment="1">
      <alignment vertical="center"/>
    </xf>
    <xf numFmtId="0" fontId="85" fillId="5" borderId="0" xfId="6" applyFont="1" applyFill="1" applyAlignment="1">
      <alignment vertical="center"/>
    </xf>
    <xf numFmtId="0" fontId="43" fillId="5" borderId="0" xfId="6" applyFont="1" applyFill="1" applyAlignment="1">
      <alignment vertical="center"/>
    </xf>
    <xf numFmtId="0" fontId="42" fillId="5" borderId="0" xfId="6" applyFont="1" applyFill="1" applyAlignment="1">
      <alignment vertical="center"/>
    </xf>
    <xf numFmtId="0" fontId="43" fillId="17" borderId="0" xfId="6" applyFont="1" applyFill="1" applyAlignment="1">
      <alignment vertical="top"/>
    </xf>
    <xf numFmtId="0" fontId="42" fillId="17" borderId="0" xfId="6" applyFont="1" applyFill="1" applyAlignment="1">
      <alignment horizontal="center" wrapText="1"/>
    </xf>
    <xf numFmtId="0" fontId="84" fillId="0" borderId="0" xfId="6"/>
    <xf numFmtId="0" fontId="84" fillId="0" borderId="0" xfId="6" applyAlignment="1">
      <alignment vertical="center"/>
    </xf>
    <xf numFmtId="0" fontId="48" fillId="23" borderId="178" xfId="6" applyFont="1" applyFill="1" applyBorder="1" applyAlignment="1">
      <alignment horizontal="center" vertical="center" shrinkToFit="1"/>
    </xf>
    <xf numFmtId="0" fontId="48" fillId="23" borderId="16" xfId="6" applyFont="1" applyFill="1" applyBorder="1" applyAlignment="1">
      <alignment horizontal="center" vertical="center" shrinkToFit="1"/>
    </xf>
    <xf numFmtId="0" fontId="48" fillId="23" borderId="184" xfId="6" applyFont="1" applyFill="1" applyBorder="1" applyAlignment="1">
      <alignment horizontal="center" vertical="center" shrinkToFit="1"/>
    </xf>
    <xf numFmtId="0" fontId="48" fillId="23" borderId="161" xfId="6" applyFont="1" applyFill="1" applyBorder="1" applyAlignment="1">
      <alignment horizontal="center" vertical="center" shrinkToFit="1"/>
    </xf>
    <xf numFmtId="0" fontId="48" fillId="23" borderId="20" xfId="6" applyFont="1" applyFill="1" applyBorder="1" applyAlignment="1">
      <alignment horizontal="center" vertical="center" shrinkToFit="1"/>
    </xf>
    <xf numFmtId="0" fontId="48" fillId="23" borderId="76" xfId="6" applyFont="1" applyFill="1" applyBorder="1" applyAlignment="1">
      <alignment horizontal="center" vertical="center" shrinkToFit="1"/>
    </xf>
    <xf numFmtId="0" fontId="48" fillId="0" borderId="192" xfId="6" applyFont="1" applyBorder="1" applyAlignment="1">
      <alignment horizontal="left" vertical="center" shrinkToFit="1"/>
    </xf>
    <xf numFmtId="0" fontId="48" fillId="23" borderId="77" xfId="6" applyFont="1" applyFill="1" applyBorder="1" applyAlignment="1">
      <alignment horizontal="center" vertical="center" shrinkToFit="1"/>
    </xf>
    <xf numFmtId="0" fontId="48" fillId="0" borderId="89" xfId="6" applyFont="1" applyBorder="1" applyAlignment="1">
      <alignment horizontal="left" vertical="center" shrinkToFit="1"/>
    </xf>
    <xf numFmtId="0" fontId="48" fillId="23" borderId="196" xfId="6" applyFont="1" applyFill="1" applyBorder="1" applyAlignment="1">
      <alignment horizontal="center" vertical="center" shrinkToFit="1"/>
    </xf>
    <xf numFmtId="0" fontId="84" fillId="0" borderId="0" xfId="6" applyAlignment="1">
      <alignment horizontal="center" vertical="center"/>
    </xf>
    <xf numFmtId="0" fontId="21" fillId="0" borderId="176" xfId="6" applyFont="1" applyBorder="1" applyAlignment="1">
      <alignment horizontal="center" vertical="center"/>
    </xf>
    <xf numFmtId="0" fontId="21" fillId="0" borderId="76" xfId="6" applyFont="1" applyBorder="1" applyAlignment="1">
      <alignment horizontal="center" vertical="center"/>
    </xf>
    <xf numFmtId="0" fontId="97" fillId="0" borderId="8" xfId="6" applyFont="1" applyBorder="1" applyAlignment="1">
      <alignment horizontal="center" vertical="center"/>
    </xf>
    <xf numFmtId="0" fontId="21" fillId="0" borderId="0" xfId="6" applyFont="1" applyAlignment="1">
      <alignment horizontal="center" vertical="center"/>
    </xf>
    <xf numFmtId="0" fontId="21" fillId="0" borderId="0" xfId="6" applyFont="1" applyAlignment="1">
      <alignment vertical="center"/>
    </xf>
    <xf numFmtId="0" fontId="21" fillId="23" borderId="27" xfId="6" applyFont="1" applyFill="1" applyBorder="1" applyAlignment="1">
      <alignment horizontal="center" vertical="center"/>
    </xf>
    <xf numFmtId="0" fontId="98" fillId="0" borderId="0" xfId="6" applyFont="1" applyAlignment="1">
      <alignment horizontal="left" vertical="center"/>
    </xf>
    <xf numFmtId="0" fontId="84" fillId="0" borderId="0" xfId="7" applyAlignment="1">
      <alignment vertical="center"/>
    </xf>
    <xf numFmtId="0" fontId="3" fillId="0" borderId="0" xfId="7" applyFont="1" applyAlignment="1">
      <alignment vertical="center"/>
    </xf>
    <xf numFmtId="0" fontId="84" fillId="0" borderId="0" xfId="7" applyAlignment="1">
      <alignment horizontal="center" vertical="center"/>
    </xf>
    <xf numFmtId="0" fontId="98" fillId="0" borderId="0" xfId="7" applyFont="1" applyAlignment="1">
      <alignment vertical="center"/>
    </xf>
    <xf numFmtId="0" fontId="18" fillId="0" borderId="75" xfId="1" applyFont="1" applyBorder="1" applyAlignment="1">
      <alignment horizontal="center" vertical="center"/>
    </xf>
    <xf numFmtId="0" fontId="25" fillId="0" borderId="215" xfId="1" applyFont="1" applyBorder="1" applyAlignment="1">
      <alignment horizontal="left" vertical="center"/>
    </xf>
    <xf numFmtId="0" fontId="25" fillId="0" borderId="215" xfId="1" applyFont="1" applyBorder="1">
      <alignment vertical="center"/>
    </xf>
    <xf numFmtId="0" fontId="18" fillId="0" borderId="77" xfId="1" applyFont="1" applyBorder="1" applyAlignment="1">
      <alignment horizontal="center" vertical="center"/>
    </xf>
    <xf numFmtId="0" fontId="100" fillId="4" borderId="79" xfId="1" applyFont="1" applyFill="1" applyBorder="1" applyAlignment="1">
      <alignment horizontal="center" vertical="center"/>
    </xf>
    <xf numFmtId="0" fontId="100" fillId="4" borderId="76" xfId="1" applyFont="1" applyFill="1" applyBorder="1" applyAlignment="1">
      <alignment horizontal="center" vertical="center"/>
    </xf>
    <xf numFmtId="0" fontId="100" fillId="4" borderId="176" xfId="1" applyFont="1" applyFill="1" applyBorder="1" applyAlignment="1">
      <alignment horizontal="center" vertical="center"/>
    </xf>
    <xf numFmtId="0" fontId="25" fillId="0" borderId="0" xfId="1" applyFont="1" applyAlignment="1">
      <alignment horizontal="left" vertical="center" indent="1"/>
    </xf>
    <xf numFmtId="0" fontId="25" fillId="0" borderId="0" xfId="1" applyFont="1" applyAlignment="1">
      <alignment horizontal="center" vertical="center" wrapText="1" shrinkToFit="1"/>
    </xf>
    <xf numFmtId="0" fontId="25" fillId="0" borderId="0" xfId="1" applyFont="1" applyAlignment="1">
      <alignment horizontal="center" vertical="center" shrinkToFit="1"/>
    </xf>
    <xf numFmtId="0" fontId="31" fillId="0" borderId="14" xfId="1" applyFont="1" applyBorder="1" applyAlignment="1">
      <alignment horizontal="left" vertical="center"/>
    </xf>
    <xf numFmtId="0" fontId="29" fillId="4" borderId="76" xfId="1" applyFont="1" applyFill="1" applyBorder="1" applyAlignment="1">
      <alignment horizontal="center" vertical="center" shrinkToFit="1"/>
    </xf>
    <xf numFmtId="0" fontId="31" fillId="0" borderId="14" xfId="1" applyFont="1" applyBorder="1">
      <alignment vertical="center"/>
    </xf>
    <xf numFmtId="0" fontId="31" fillId="4" borderId="20" xfId="1" applyFont="1" applyFill="1" applyBorder="1" applyAlignment="1">
      <alignment horizontal="left" vertical="center" wrapText="1" indent="1"/>
    </xf>
    <xf numFmtId="0" fontId="31" fillId="4" borderId="20" xfId="1" applyFont="1" applyFill="1" applyBorder="1" applyAlignment="1">
      <alignment horizontal="left" vertical="center" indent="1"/>
    </xf>
    <xf numFmtId="0" fontId="31" fillId="3" borderId="20" xfId="0" applyFont="1" applyFill="1" applyBorder="1" applyAlignment="1">
      <alignment horizontal="left" vertical="center" wrapText="1" indent="1"/>
    </xf>
    <xf numFmtId="0" fontId="43" fillId="0" borderId="0" xfId="6" applyFont="1" applyAlignment="1">
      <alignment vertical="center"/>
    </xf>
    <xf numFmtId="0" fontId="48" fillId="0" borderId="180" xfId="6" applyFont="1" applyBorder="1" applyAlignment="1">
      <alignment horizontal="center" vertical="center" shrinkToFit="1"/>
    </xf>
    <xf numFmtId="0" fontId="48" fillId="23" borderId="179" xfId="6" applyFont="1" applyFill="1" applyBorder="1" applyAlignment="1">
      <alignment horizontal="center" vertical="center" shrinkToFit="1"/>
    </xf>
    <xf numFmtId="0" fontId="48" fillId="23" borderId="177" xfId="6" applyFont="1" applyFill="1" applyBorder="1" applyAlignment="1">
      <alignment horizontal="center" vertical="center" shrinkToFit="1"/>
    </xf>
    <xf numFmtId="0" fontId="48" fillId="23" borderId="183" xfId="6" applyFont="1" applyFill="1" applyBorder="1" applyAlignment="1">
      <alignment horizontal="center" vertical="center" shrinkToFit="1"/>
    </xf>
    <xf numFmtId="0" fontId="25" fillId="0" borderId="214" xfId="1" applyFont="1" applyBorder="1" applyAlignment="1">
      <alignment horizontal="center" vertical="center"/>
    </xf>
    <xf numFmtId="0" fontId="29" fillId="4" borderId="214" xfId="1" applyFont="1" applyFill="1" applyBorder="1" applyAlignment="1">
      <alignment horizontal="center" vertical="center"/>
    </xf>
    <xf numFmtId="0" fontId="96" fillId="23" borderId="20" xfId="6" applyFont="1" applyFill="1" applyBorder="1" applyAlignment="1">
      <alignment horizontal="center" vertical="center" shrinkToFit="1"/>
    </xf>
    <xf numFmtId="0" fontId="48" fillId="23" borderId="195" xfId="6" applyFont="1" applyFill="1" applyBorder="1" applyAlignment="1">
      <alignment horizontal="center" vertical="center" shrinkToFit="1"/>
    </xf>
    <xf numFmtId="0" fontId="96" fillId="23" borderId="186" xfId="6" applyFont="1" applyFill="1" applyBorder="1" applyAlignment="1">
      <alignment horizontal="center" vertical="center" shrinkToFit="1"/>
    </xf>
    <xf numFmtId="0" fontId="48" fillId="23" borderId="191" xfId="6" applyFont="1" applyFill="1" applyBorder="1" applyAlignment="1">
      <alignment horizontal="center" vertical="center" shrinkToFit="1"/>
    </xf>
    <xf numFmtId="0" fontId="48" fillId="23" borderId="189" xfId="6" applyFont="1" applyFill="1" applyBorder="1" applyAlignment="1">
      <alignment horizontal="center" vertical="center" shrinkToFit="1"/>
    </xf>
    <xf numFmtId="0" fontId="48" fillId="23" borderId="186" xfId="6" applyFont="1" applyFill="1" applyBorder="1" applyAlignment="1">
      <alignment horizontal="center" vertical="center" shrinkToFit="1"/>
    </xf>
    <xf numFmtId="0" fontId="48" fillId="23" borderId="185" xfId="6" applyFont="1" applyFill="1" applyBorder="1" applyAlignment="1">
      <alignment horizontal="center" vertical="center" shrinkToFit="1"/>
    </xf>
    <xf numFmtId="0" fontId="48" fillId="23" borderId="223" xfId="6" applyFont="1" applyFill="1" applyBorder="1" applyAlignment="1">
      <alignment horizontal="center" vertical="center" shrinkToFit="1"/>
    </xf>
    <xf numFmtId="0" fontId="48" fillId="23" borderId="15" xfId="6" applyFont="1" applyFill="1" applyBorder="1" applyAlignment="1">
      <alignment horizontal="center" vertical="center" shrinkToFit="1"/>
    </xf>
    <xf numFmtId="0" fontId="48" fillId="23" borderId="75" xfId="6" applyFont="1" applyFill="1" applyBorder="1" applyAlignment="1">
      <alignment horizontal="center" vertical="center" shrinkToFit="1"/>
    </xf>
    <xf numFmtId="0" fontId="48" fillId="23" borderId="37" xfId="6" applyFont="1" applyFill="1" applyBorder="1" applyAlignment="1">
      <alignment horizontal="center" vertical="center" shrinkToFit="1"/>
    </xf>
    <xf numFmtId="0" fontId="48" fillId="23" borderId="158" xfId="6" applyFont="1" applyFill="1" applyBorder="1" applyAlignment="1">
      <alignment horizontal="center" vertical="center" shrinkToFit="1"/>
    </xf>
    <xf numFmtId="0" fontId="48" fillId="23" borderId="123" xfId="6" applyFont="1" applyFill="1" applyBorder="1" applyAlignment="1">
      <alignment horizontal="center" vertical="center" shrinkToFit="1"/>
    </xf>
    <xf numFmtId="0" fontId="48" fillId="23" borderId="18" xfId="6" applyFont="1" applyFill="1" applyBorder="1" applyAlignment="1">
      <alignment horizontal="center" vertical="center" shrinkToFit="1"/>
    </xf>
    <xf numFmtId="0" fontId="48" fillId="23" borderId="224" xfId="6" applyFont="1" applyFill="1" applyBorder="1" applyAlignment="1">
      <alignment horizontal="center" vertical="center" shrinkToFit="1"/>
    </xf>
    <xf numFmtId="0" fontId="21" fillId="0" borderId="37" xfId="6" applyFont="1" applyBorder="1" applyAlignment="1">
      <alignment horizontal="center" vertical="center"/>
    </xf>
    <xf numFmtId="0" fontId="48" fillId="0" borderId="221" xfId="6" applyFont="1" applyBorder="1" applyAlignment="1">
      <alignment horizontal="left" vertical="center" shrinkToFit="1"/>
    </xf>
    <xf numFmtId="0" fontId="48" fillId="0" borderId="222" xfId="6" applyFont="1" applyBorder="1" applyAlignment="1">
      <alignment horizontal="left" vertical="center" shrinkToFit="1"/>
    </xf>
    <xf numFmtId="0" fontId="48" fillId="0" borderId="226" xfId="6" applyFont="1" applyBorder="1" applyAlignment="1">
      <alignment horizontal="center" vertical="center" shrinkToFit="1"/>
    </xf>
    <xf numFmtId="0" fontId="48" fillId="0" borderId="192" xfId="6" applyFont="1" applyBorder="1" applyAlignment="1">
      <alignment horizontal="center" vertical="center" shrinkToFit="1"/>
    </xf>
    <xf numFmtId="0" fontId="48" fillId="0" borderId="222" xfId="6" applyFont="1" applyBorder="1" applyAlignment="1">
      <alignment horizontal="center" vertical="center" shrinkToFit="1"/>
    </xf>
    <xf numFmtId="0" fontId="48" fillId="0" borderId="180" xfId="6" applyFont="1" applyBorder="1" applyAlignment="1">
      <alignment horizontal="left" vertical="center" shrinkToFit="1"/>
    </xf>
    <xf numFmtId="0" fontId="48" fillId="0" borderId="226" xfId="6" applyFont="1" applyBorder="1" applyAlignment="1">
      <alignment horizontal="left" vertical="center" shrinkToFit="1"/>
    </xf>
    <xf numFmtId="0" fontId="48" fillId="0" borderId="129" xfId="6" applyFont="1" applyBorder="1" applyAlignment="1">
      <alignment horizontal="center" vertical="center" shrinkToFit="1"/>
    </xf>
    <xf numFmtId="0" fontId="48" fillId="0" borderId="232" xfId="6" applyFont="1" applyBorder="1" applyAlignment="1">
      <alignment horizontal="center" vertical="center" shrinkToFit="1"/>
    </xf>
    <xf numFmtId="0" fontId="32" fillId="17" borderId="190" xfId="6" applyFont="1" applyFill="1" applyBorder="1" applyAlignment="1">
      <alignment horizontal="center" vertical="center"/>
    </xf>
    <xf numFmtId="0" fontId="104" fillId="17" borderId="76" xfId="6" applyFont="1" applyFill="1" applyBorder="1" applyAlignment="1">
      <alignment horizontal="center" vertical="center"/>
    </xf>
    <xf numFmtId="0" fontId="100" fillId="17" borderId="76" xfId="6" applyFont="1" applyFill="1" applyBorder="1" applyAlignment="1">
      <alignment horizontal="center" vertical="center"/>
    </xf>
    <xf numFmtId="0" fontId="100" fillId="17" borderId="176" xfId="6" applyFont="1" applyFill="1" applyBorder="1" applyAlignment="1">
      <alignment horizontal="center" vertical="center"/>
    </xf>
    <xf numFmtId="0" fontId="21" fillId="17" borderId="67" xfId="7" applyFont="1" applyFill="1" applyBorder="1" applyAlignment="1">
      <alignment horizontal="center" vertical="center"/>
    </xf>
    <xf numFmtId="0" fontId="21" fillId="17" borderId="66" xfId="7" applyFont="1" applyFill="1" applyBorder="1" applyAlignment="1">
      <alignment horizontal="center" vertical="center"/>
    </xf>
    <xf numFmtId="0" fontId="21" fillId="17" borderId="211" xfId="7" applyFont="1" applyFill="1" applyBorder="1" applyAlignment="1">
      <alignment horizontal="center" vertical="center"/>
    </xf>
    <xf numFmtId="0" fontId="99" fillId="17" borderId="19" xfId="7" applyFont="1" applyFill="1" applyBorder="1" applyAlignment="1">
      <alignment horizontal="center" vertical="center" shrinkToFit="1"/>
    </xf>
    <xf numFmtId="0" fontId="99" fillId="17" borderId="20" xfId="7" applyFont="1" applyFill="1" applyBorder="1" applyAlignment="1">
      <alignment horizontal="center" vertical="center" shrinkToFit="1"/>
    </xf>
    <xf numFmtId="0" fontId="99" fillId="17" borderId="90" xfId="7" applyFont="1" applyFill="1" applyBorder="1" applyAlignment="1">
      <alignment horizontal="center" vertical="center" shrinkToFit="1"/>
    </xf>
    <xf numFmtId="0" fontId="21" fillId="17" borderId="162" xfId="7" applyFont="1" applyFill="1" applyBorder="1" applyAlignment="1">
      <alignment horizontal="center" vertical="center" shrinkToFit="1"/>
    </xf>
    <xf numFmtId="0" fontId="21" fillId="17" borderId="161" xfId="7" applyFont="1" applyFill="1" applyBorder="1" applyAlignment="1">
      <alignment horizontal="center" vertical="center" shrinkToFit="1"/>
    </xf>
    <xf numFmtId="0" fontId="21" fillId="17" borderId="208" xfId="7" applyFont="1" applyFill="1" applyBorder="1" applyAlignment="1">
      <alignment horizontal="center" vertical="center" shrinkToFit="1"/>
    </xf>
    <xf numFmtId="0" fontId="84" fillId="17" borderId="207" xfId="7" applyFill="1" applyBorder="1" applyAlignment="1">
      <alignment horizontal="center" vertical="center"/>
    </xf>
    <xf numFmtId="0" fontId="84" fillId="17" borderId="41" xfId="7" applyFill="1" applyBorder="1" applyAlignment="1">
      <alignment horizontal="center" vertical="center"/>
    </xf>
    <xf numFmtId="0" fontId="84" fillId="17" borderId="199" xfId="7" applyFill="1" applyBorder="1" applyAlignment="1">
      <alignment horizontal="center" vertical="center"/>
    </xf>
    <xf numFmtId="0" fontId="21" fillId="10" borderId="205" xfId="7" applyFont="1" applyFill="1" applyBorder="1" applyAlignment="1">
      <alignment horizontal="center" vertical="center" shrinkToFit="1"/>
    </xf>
    <xf numFmtId="0" fontId="21" fillId="10" borderId="184" xfId="7" applyFont="1" applyFill="1" applyBorder="1" applyAlignment="1">
      <alignment horizontal="center" vertical="center" shrinkToFit="1"/>
    </xf>
    <xf numFmtId="0" fontId="21" fillId="10" borderId="206" xfId="7" applyFont="1" applyFill="1" applyBorder="1" applyAlignment="1">
      <alignment horizontal="center" vertical="center" shrinkToFit="1"/>
    </xf>
    <xf numFmtId="0" fontId="84" fillId="10" borderId="205" xfId="7" applyFill="1" applyBorder="1" applyAlignment="1">
      <alignment horizontal="center" vertical="center" shrinkToFit="1"/>
    </xf>
    <xf numFmtId="0" fontId="84" fillId="10" borderId="184" xfId="7" applyFill="1" applyBorder="1" applyAlignment="1">
      <alignment horizontal="center" vertical="center" shrinkToFit="1"/>
    </xf>
    <xf numFmtId="0" fontId="84" fillId="10" borderId="204" xfId="7" applyFill="1" applyBorder="1" applyAlignment="1">
      <alignment horizontal="center" vertical="center" shrinkToFit="1"/>
    </xf>
    <xf numFmtId="0" fontId="21" fillId="17" borderId="201" xfId="6" applyFont="1" applyFill="1" applyBorder="1" applyAlignment="1">
      <alignment horizontal="center" vertical="center"/>
    </xf>
    <xf numFmtId="0" fontId="21" fillId="17" borderId="215" xfId="6" applyFont="1" applyFill="1" applyBorder="1" applyAlignment="1">
      <alignment horizontal="center" vertical="center"/>
    </xf>
    <xf numFmtId="0" fontId="21" fillId="17" borderId="7" xfId="6" applyFont="1" applyFill="1" applyBorder="1" applyAlignment="1">
      <alignment horizontal="center" vertical="center"/>
    </xf>
    <xf numFmtId="0" fontId="21" fillId="17" borderId="228" xfId="6" applyFont="1" applyFill="1" applyBorder="1" applyAlignment="1">
      <alignment horizontal="center" vertical="center"/>
    </xf>
    <xf numFmtId="0" fontId="25" fillId="10" borderId="181" xfId="6" applyFont="1" applyFill="1" applyBorder="1" applyAlignment="1">
      <alignment horizontal="center" vertical="center" shrinkToFit="1"/>
    </xf>
    <xf numFmtId="0" fontId="48" fillId="10" borderId="16" xfId="6" applyFont="1" applyFill="1" applyBorder="1" applyAlignment="1">
      <alignment horizontal="center" vertical="center" shrinkToFit="1"/>
    </xf>
    <xf numFmtId="0" fontId="25" fillId="10" borderId="187" xfId="6" applyFont="1" applyFill="1" applyBorder="1" applyAlignment="1">
      <alignment horizontal="center" vertical="center" shrinkToFit="1"/>
    </xf>
    <xf numFmtId="0" fontId="48" fillId="10" borderId="20" xfId="6" applyFont="1" applyFill="1" applyBorder="1" applyAlignment="1">
      <alignment horizontal="center" vertical="center" shrinkToFit="1"/>
    </xf>
    <xf numFmtId="0" fontId="25" fillId="10" borderId="193" xfId="6" applyFont="1" applyFill="1" applyBorder="1" applyAlignment="1">
      <alignment horizontal="center" vertical="center" shrinkToFit="1"/>
    </xf>
    <xf numFmtId="0" fontId="48" fillId="10" borderId="77" xfId="6" applyFont="1" applyFill="1" applyBorder="1" applyAlignment="1">
      <alignment horizontal="center" vertical="center" shrinkToFit="1"/>
    </xf>
    <xf numFmtId="0" fontId="25" fillId="10" borderId="190" xfId="6" applyFont="1" applyFill="1" applyBorder="1" applyAlignment="1">
      <alignment horizontal="center" vertical="center" shrinkToFit="1"/>
    </xf>
    <xf numFmtId="0" fontId="48" fillId="10" borderId="76" xfId="6" applyFont="1" applyFill="1" applyBorder="1" applyAlignment="1">
      <alignment horizontal="center" vertical="center" shrinkToFit="1"/>
    </xf>
    <xf numFmtId="0" fontId="25" fillId="10" borderId="229" xfId="6" applyFont="1" applyFill="1" applyBorder="1" applyAlignment="1">
      <alignment horizontal="center" vertical="center" shrinkToFit="1"/>
    </xf>
    <xf numFmtId="0" fontId="48" fillId="10" borderId="130" xfId="6" applyFont="1" applyFill="1" applyBorder="1" applyAlignment="1">
      <alignment horizontal="center" vertical="center" shrinkToFit="1"/>
    </xf>
    <xf numFmtId="0" fontId="96" fillId="10" borderId="77" xfId="6" applyFont="1" applyFill="1" applyBorder="1" applyAlignment="1">
      <alignment horizontal="center" vertical="center" shrinkToFit="1"/>
    </xf>
    <xf numFmtId="0" fontId="48" fillId="10" borderId="176" xfId="6" applyFont="1" applyFill="1" applyBorder="1" applyAlignment="1">
      <alignment horizontal="center" vertical="center" shrinkToFit="1"/>
    </xf>
    <xf numFmtId="0" fontId="48" fillId="10" borderId="90" xfId="6" applyFont="1" applyFill="1" applyBorder="1" applyAlignment="1">
      <alignment horizontal="center" vertical="center" shrinkToFit="1"/>
    </xf>
    <xf numFmtId="0" fontId="48" fillId="10" borderId="92" xfId="6" applyFont="1" applyFill="1" applyBorder="1" applyAlignment="1">
      <alignment horizontal="center" vertical="center" shrinkToFit="1"/>
    </xf>
    <xf numFmtId="0" fontId="107" fillId="17" borderId="76" xfId="6" applyFont="1" applyFill="1" applyBorder="1" applyAlignment="1">
      <alignment horizontal="center" vertical="center"/>
    </xf>
    <xf numFmtId="0" fontId="84" fillId="17" borderId="233" xfId="7" applyFill="1" applyBorder="1" applyAlignment="1">
      <alignment horizontal="center" vertical="center" shrinkToFit="1"/>
    </xf>
    <xf numFmtId="0" fontId="84" fillId="17" borderId="235" xfId="7" applyFill="1" applyBorder="1" applyAlignment="1">
      <alignment vertical="center"/>
    </xf>
    <xf numFmtId="0" fontId="84" fillId="17" borderId="233" xfId="7" applyFill="1" applyBorder="1" applyAlignment="1">
      <alignment vertical="center"/>
    </xf>
    <xf numFmtId="0" fontId="21" fillId="17" borderId="235" xfId="7" applyFont="1" applyFill="1" applyBorder="1" applyAlignment="1">
      <alignment horizontal="center" vertical="center" shrinkToFit="1"/>
    </xf>
    <xf numFmtId="0" fontId="21" fillId="10" borderId="236" xfId="7" applyFont="1" applyFill="1" applyBorder="1" applyAlignment="1">
      <alignment horizontal="center" vertical="center" shrinkToFit="1"/>
    </xf>
    <xf numFmtId="0" fontId="21" fillId="17" borderId="207" xfId="7" applyFont="1" applyFill="1" applyBorder="1" applyAlignment="1">
      <alignment horizontal="center" vertical="center" shrinkToFit="1"/>
    </xf>
    <xf numFmtId="0" fontId="21" fillId="10" borderId="204" xfId="7" applyFont="1" applyFill="1" applyBorder="1" applyAlignment="1">
      <alignment horizontal="center" vertical="center" shrinkToFit="1"/>
    </xf>
    <xf numFmtId="0" fontId="21" fillId="17" borderId="34" xfId="7" applyFont="1" applyFill="1" applyBorder="1" applyAlignment="1">
      <alignment horizontal="center" vertical="center"/>
    </xf>
    <xf numFmtId="0" fontId="21" fillId="10" borderId="124" xfId="7" applyFont="1" applyFill="1" applyBorder="1" applyAlignment="1">
      <alignment horizontal="center" vertical="center" shrinkToFit="1"/>
    </xf>
    <xf numFmtId="0" fontId="1" fillId="17" borderId="235" xfId="7" applyFont="1" applyFill="1" applyBorder="1" applyAlignment="1">
      <alignment horizontal="center" vertical="center" shrinkToFit="1"/>
    </xf>
    <xf numFmtId="0" fontId="18" fillId="10" borderId="236" xfId="7" applyFont="1" applyFill="1" applyBorder="1" applyAlignment="1" applyProtection="1">
      <alignment horizontal="center" vertical="center" shrinkToFit="1"/>
      <protection locked="0"/>
    </xf>
    <xf numFmtId="0" fontId="106" fillId="17" borderId="199" xfId="7" applyFont="1" applyFill="1" applyBorder="1" applyAlignment="1">
      <alignment horizontal="center" vertical="center" shrinkToFit="1"/>
    </xf>
    <xf numFmtId="0" fontId="21" fillId="10" borderId="204" xfId="7" applyFont="1" applyFill="1" applyBorder="1" applyAlignment="1" applyProtection="1">
      <alignment horizontal="center" vertical="center" shrinkToFit="1"/>
      <protection locked="0"/>
    </xf>
    <xf numFmtId="0" fontId="21" fillId="10" borderId="234" xfId="7" applyFont="1" applyFill="1" applyBorder="1" applyAlignment="1">
      <alignment horizontal="center" vertical="center"/>
    </xf>
    <xf numFmtId="0" fontId="84" fillId="10" borderId="238" xfId="7" applyFill="1" applyBorder="1" applyAlignment="1">
      <alignment horizontal="center" vertical="center" shrinkToFit="1"/>
    </xf>
    <xf numFmtId="0" fontId="84" fillId="10" borderId="206" xfId="7" applyFill="1" applyBorder="1" applyAlignment="1">
      <alignment horizontal="center" vertical="center" shrinkToFit="1"/>
    </xf>
    <xf numFmtId="0" fontId="105" fillId="17" borderId="225" xfId="7" applyFont="1" applyFill="1" applyBorder="1" applyAlignment="1">
      <alignment horizontal="center" vertical="center"/>
    </xf>
    <xf numFmtId="0" fontId="84" fillId="10" borderId="234" xfId="7" applyFill="1" applyBorder="1" applyAlignment="1">
      <alignment horizontal="center" vertical="center"/>
    </xf>
    <xf numFmtId="0" fontId="21" fillId="17" borderId="233" xfId="7" applyFont="1" applyFill="1" applyBorder="1" applyAlignment="1">
      <alignment horizontal="center" vertical="center"/>
    </xf>
    <xf numFmtId="0" fontId="21" fillId="10" borderId="125" xfId="7" applyFont="1" applyFill="1" applyBorder="1" applyAlignment="1">
      <alignment horizontal="center" vertical="center" shrinkToFit="1"/>
    </xf>
    <xf numFmtId="0" fontId="101" fillId="8" borderId="22" xfId="1" applyFont="1" applyFill="1" applyBorder="1" applyAlignment="1" applyProtection="1">
      <alignment horizontal="center" vertical="center"/>
      <protection locked="0"/>
    </xf>
    <xf numFmtId="0" fontId="101" fillId="8" borderId="77" xfId="1" applyFont="1" applyFill="1" applyBorder="1" applyAlignment="1" applyProtection="1">
      <alignment horizontal="center" vertical="center"/>
      <protection locked="0"/>
    </xf>
    <xf numFmtId="0" fontId="101" fillId="8" borderId="92" xfId="1" applyFont="1" applyFill="1" applyBorder="1" applyAlignment="1" applyProtection="1">
      <alignment horizontal="center" vertical="center"/>
      <protection locked="0"/>
    </xf>
    <xf numFmtId="0" fontId="29" fillId="0" borderId="12" xfId="1" applyFont="1" applyBorder="1" applyAlignment="1">
      <alignment horizontal="center" vertical="center" shrinkToFit="1"/>
    </xf>
    <xf numFmtId="0" fontId="25" fillId="0" borderId="8" xfId="1" applyFont="1" applyBorder="1" applyAlignment="1">
      <alignment horizontal="center" vertical="center"/>
    </xf>
    <xf numFmtId="0" fontId="25" fillId="0" borderId="12" xfId="1" applyFont="1" applyBorder="1" applyAlignment="1">
      <alignment horizontal="center" vertical="center"/>
    </xf>
    <xf numFmtId="0" fontId="25" fillId="0" borderId="51" xfId="1" applyFont="1" applyBorder="1">
      <alignment vertical="center"/>
    </xf>
    <xf numFmtId="0" fontId="108" fillId="24" borderId="38" xfId="1" applyFont="1" applyFill="1" applyBorder="1" applyAlignment="1">
      <alignment horizontal="center" vertical="center" shrinkToFit="1"/>
    </xf>
    <xf numFmtId="0" fontId="31" fillId="24" borderId="39" xfId="1" applyFont="1" applyFill="1" applyBorder="1" applyAlignment="1">
      <alignment vertical="center" shrinkToFit="1"/>
    </xf>
    <xf numFmtId="0" fontId="97" fillId="0" borderId="0" xfId="6" applyFont="1" applyAlignment="1">
      <alignment horizontal="center" vertical="center"/>
    </xf>
    <xf numFmtId="0" fontId="32" fillId="17" borderId="37" xfId="6" applyFont="1" applyFill="1" applyBorder="1" applyAlignment="1">
      <alignment horizontal="center" vertical="center"/>
    </xf>
    <xf numFmtId="0" fontId="25" fillId="10" borderId="18" xfId="6" applyFont="1" applyFill="1" applyBorder="1" applyAlignment="1">
      <alignment horizontal="center" vertical="center" shrinkToFit="1"/>
    </xf>
    <xf numFmtId="0" fontId="25" fillId="10" borderId="15" xfId="6" applyFont="1" applyFill="1" applyBorder="1" applyAlignment="1">
      <alignment horizontal="center" vertical="center" shrinkToFit="1"/>
    </xf>
    <xf numFmtId="0" fontId="25" fillId="10" borderId="75" xfId="6" applyFont="1" applyFill="1" applyBorder="1" applyAlignment="1">
      <alignment horizontal="center" vertical="center" shrinkToFit="1"/>
    </xf>
    <xf numFmtId="0" fontId="25" fillId="10" borderId="37" xfId="6" applyFont="1" applyFill="1" applyBorder="1" applyAlignment="1">
      <alignment horizontal="center" vertical="center" shrinkToFit="1"/>
    </xf>
    <xf numFmtId="0" fontId="25" fillId="10" borderId="24" xfId="6" applyFont="1" applyFill="1" applyBorder="1" applyAlignment="1">
      <alignment horizontal="center" vertical="center" shrinkToFit="1"/>
    </xf>
    <xf numFmtId="0" fontId="21" fillId="0" borderId="91" xfId="6" applyFont="1" applyBorder="1" applyAlignment="1">
      <alignment horizontal="center" vertical="center"/>
    </xf>
    <xf numFmtId="0" fontId="93" fillId="0" borderId="6" xfId="6" applyFont="1" applyBorder="1" applyAlignment="1">
      <alignment vertical="center" textRotation="255"/>
    </xf>
    <xf numFmtId="0" fontId="18" fillId="0" borderId="0" xfId="7" applyFont="1" applyAlignment="1">
      <alignment horizontal="center" vertical="center"/>
    </xf>
    <xf numFmtId="0" fontId="109" fillId="0" borderId="8" xfId="7" applyFont="1" applyBorder="1" applyAlignment="1">
      <alignment horizontal="center" vertical="center"/>
    </xf>
    <xf numFmtId="0" fontId="109" fillId="0" borderId="0" xfId="7" applyFont="1" applyAlignment="1">
      <alignment horizontal="center" vertical="center"/>
    </xf>
    <xf numFmtId="0" fontId="18" fillId="0" borderId="8" xfId="7" applyFont="1" applyBorder="1" applyAlignment="1">
      <alignment horizontal="center" vertical="center"/>
    </xf>
    <xf numFmtId="0" fontId="18" fillId="0" borderId="8" xfId="7" applyFont="1" applyBorder="1" applyAlignment="1">
      <alignment horizontal="center" vertical="center" shrinkToFit="1"/>
    </xf>
    <xf numFmtId="0" fontId="29" fillId="0" borderId="20" xfId="1" applyFont="1" applyFill="1" applyBorder="1" applyAlignment="1">
      <alignment horizontal="center" vertical="center"/>
    </xf>
    <xf numFmtId="0" fontId="110" fillId="4" borderId="20" xfId="1" applyFont="1" applyFill="1" applyBorder="1" applyAlignment="1">
      <alignment horizontal="left" vertical="center" wrapText="1" indent="1"/>
    </xf>
    <xf numFmtId="0" fontId="25" fillId="25" borderId="51" xfId="1" applyFont="1" applyFill="1" applyBorder="1">
      <alignment vertical="center"/>
    </xf>
    <xf numFmtId="0" fontId="18" fillId="0" borderId="41" xfId="1" applyFont="1" applyBorder="1" applyAlignment="1">
      <alignment horizontal="left" vertical="center" wrapText="1"/>
    </xf>
    <xf numFmtId="0" fontId="25" fillId="0" borderId="0" xfId="1" applyFont="1" applyAlignment="1" applyProtection="1">
      <alignment horizontal="left" vertical="center" indent="1"/>
    </xf>
    <xf numFmtId="0" fontId="3" fillId="6" borderId="0" xfId="0" applyFont="1" applyFill="1">
      <alignment vertical="center"/>
    </xf>
    <xf numFmtId="0" fontId="15" fillId="6" borderId="0" xfId="0" applyFont="1" applyFill="1">
      <alignment vertical="center"/>
    </xf>
    <xf numFmtId="0" fontId="15" fillId="6" borderId="0" xfId="0" applyFont="1" applyFill="1" applyAlignment="1">
      <alignment vertical="center" wrapText="1"/>
    </xf>
    <xf numFmtId="0" fontId="7" fillId="6" borderId="79" xfId="0" applyFont="1" applyFill="1" applyBorder="1" applyAlignment="1">
      <alignment horizontal="center" vertical="center" wrapText="1"/>
    </xf>
    <xf numFmtId="0" fontId="7" fillId="6" borderId="22" xfId="0" applyFont="1" applyFill="1" applyBorder="1" applyAlignment="1">
      <alignment horizontal="center" vertical="center" wrapText="1"/>
    </xf>
    <xf numFmtId="0" fontId="3" fillId="25" borderId="0" xfId="0" applyFont="1" applyFill="1">
      <alignment vertical="center"/>
    </xf>
    <xf numFmtId="0" fontId="3" fillId="25" borderId="0" xfId="0" applyFont="1" applyFill="1" applyAlignment="1">
      <alignment horizontal="left" vertical="center" shrinkToFit="1"/>
    </xf>
    <xf numFmtId="0" fontId="7" fillId="25" borderId="79" xfId="0" applyFont="1" applyFill="1" applyBorder="1" applyAlignment="1">
      <alignment horizontal="center" vertical="center"/>
    </xf>
    <xf numFmtId="0" fontId="7" fillId="25" borderId="22" xfId="0" applyFont="1" applyFill="1" applyBorder="1" applyAlignment="1">
      <alignment horizontal="center" vertical="center"/>
    </xf>
    <xf numFmtId="0" fontId="112" fillId="0" borderId="0" xfId="0" applyFont="1" applyAlignment="1">
      <alignment horizontal="left" vertical="center"/>
    </xf>
    <xf numFmtId="0" fontId="3" fillId="0" borderId="8" xfId="0" applyFont="1" applyFill="1" applyBorder="1">
      <alignment vertical="center"/>
    </xf>
    <xf numFmtId="0" fontId="3" fillId="0" borderId="0" xfId="2" applyFont="1" applyFill="1">
      <alignment vertical="center"/>
    </xf>
    <xf numFmtId="0" fontId="3" fillId="2" borderId="0" xfId="5" applyFill="1" applyAlignment="1" applyProtection="1">
      <alignment vertical="center"/>
    </xf>
    <xf numFmtId="0" fontId="6" fillId="2" borderId="0" xfId="5" applyFont="1" applyFill="1" applyAlignment="1" applyProtection="1">
      <alignment horizontal="center" vertical="center"/>
    </xf>
    <xf numFmtId="0" fontId="10" fillId="2" borderId="0" xfId="5" applyFont="1" applyFill="1" applyAlignment="1" applyProtection="1">
      <alignment vertical="center"/>
    </xf>
    <xf numFmtId="0" fontId="12" fillId="2" borderId="0" xfId="5" applyFont="1" applyFill="1" applyAlignment="1" applyProtection="1">
      <alignment horizontal="center" vertical="center"/>
    </xf>
    <xf numFmtId="0" fontId="10" fillId="2" borderId="0" xfId="5" applyFont="1" applyFill="1" applyAlignment="1" applyProtection="1">
      <alignment horizontal="center" vertical="center"/>
    </xf>
    <xf numFmtId="0" fontId="6" fillId="2" borderId="82" xfId="5" applyFont="1" applyFill="1" applyBorder="1" applyAlignment="1" applyProtection="1">
      <alignment vertical="center"/>
    </xf>
    <xf numFmtId="0" fontId="6" fillId="2" borderId="80" xfId="5" applyFont="1" applyFill="1" applyBorder="1" applyAlignment="1" applyProtection="1">
      <alignment vertical="center"/>
    </xf>
    <xf numFmtId="0" fontId="6" fillId="2" borderId="0" xfId="5" applyFont="1" applyFill="1" applyProtection="1"/>
    <xf numFmtId="0" fontId="11" fillId="2" borderId="0" xfId="5" applyFont="1" applyFill="1" applyAlignment="1" applyProtection="1">
      <alignment horizontal="left" vertical="center"/>
    </xf>
    <xf numFmtId="0" fontId="3" fillId="2" borderId="0" xfId="5" applyFill="1" applyAlignment="1" applyProtection="1">
      <alignment vertical="center" shrinkToFit="1"/>
    </xf>
    <xf numFmtId="0" fontId="6" fillId="2" borderId="1" xfId="5" applyFont="1" applyFill="1" applyBorder="1" applyProtection="1"/>
    <xf numFmtId="0" fontId="6" fillId="2" borderId="10" xfId="5" applyFont="1" applyFill="1" applyBorder="1" applyProtection="1"/>
    <xf numFmtId="0" fontId="6" fillId="5" borderId="97" xfId="5" applyFont="1" applyFill="1" applyBorder="1" applyProtection="1"/>
    <xf numFmtId="0" fontId="6" fillId="18" borderId="97" xfId="5" applyFont="1" applyFill="1" applyBorder="1" applyProtection="1"/>
    <xf numFmtId="0" fontId="8" fillId="2" borderId="2" xfId="5" applyFont="1" applyFill="1" applyBorder="1" applyAlignment="1" applyProtection="1">
      <alignment horizontal="center" vertical="center"/>
    </xf>
    <xf numFmtId="0" fontId="13" fillId="2" borderId="2" xfId="5" applyFont="1" applyFill="1" applyBorder="1" applyProtection="1"/>
    <xf numFmtId="0" fontId="13" fillId="2" borderId="11" xfId="5" applyFont="1" applyFill="1" applyBorder="1" applyAlignment="1" applyProtection="1">
      <alignment vertical="center"/>
    </xf>
    <xf numFmtId="0" fontId="13" fillId="2" borderId="3" xfId="5" applyFont="1" applyFill="1" applyBorder="1" applyAlignment="1" applyProtection="1">
      <alignment vertical="center"/>
    </xf>
    <xf numFmtId="0" fontId="13" fillId="5" borderId="0" xfId="5" applyFont="1" applyFill="1" applyAlignment="1" applyProtection="1">
      <alignment vertical="center"/>
    </xf>
    <xf numFmtId="0" fontId="13" fillId="18" borderId="102" xfId="5" applyFont="1" applyFill="1" applyBorder="1" applyAlignment="1" applyProtection="1">
      <alignment vertical="center"/>
    </xf>
    <xf numFmtId="0" fontId="13" fillId="2" borderId="3" xfId="5" applyFont="1" applyFill="1" applyBorder="1" applyAlignment="1" applyProtection="1">
      <alignment horizontal="center" vertical="center"/>
    </xf>
    <xf numFmtId="0" fontId="13" fillId="2" borderId="3" xfId="5" applyFont="1" applyFill="1" applyBorder="1" applyAlignment="1" applyProtection="1">
      <alignment vertical="center" shrinkToFit="1"/>
    </xf>
    <xf numFmtId="0" fontId="6" fillId="2" borderId="2" xfId="5" applyFont="1" applyFill="1" applyBorder="1" applyProtection="1"/>
    <xf numFmtId="0" fontId="72" fillId="2" borderId="58" xfId="5" applyFont="1" applyFill="1" applyBorder="1" applyAlignment="1" applyProtection="1">
      <alignment horizontal="left" vertical="center" shrinkToFit="1"/>
    </xf>
    <xf numFmtId="0" fontId="72" fillId="0" borderId="18" xfId="5" applyFont="1" applyBorder="1" applyAlignment="1" applyProtection="1">
      <alignment horizontal="center" vertical="center" shrinkToFit="1"/>
    </xf>
    <xf numFmtId="0" fontId="72" fillId="2" borderId="0" xfId="5" applyFont="1" applyFill="1" applyAlignment="1" applyProtection="1">
      <alignment horizontal="left" vertical="center" shrinkToFit="1"/>
    </xf>
    <xf numFmtId="0" fontId="8" fillId="2" borderId="0" xfId="5" applyFont="1" applyFill="1" applyAlignment="1" applyProtection="1">
      <alignment vertical="center" shrinkToFit="1"/>
    </xf>
    <xf numFmtId="0" fontId="78" fillId="2" borderId="0" xfId="5" applyFont="1" applyFill="1" applyAlignment="1" applyProtection="1">
      <alignment vertical="center" shrinkToFit="1"/>
    </xf>
    <xf numFmtId="0" fontId="78" fillId="2" borderId="0" xfId="5" applyFont="1" applyFill="1" applyAlignment="1" applyProtection="1">
      <alignment horizontal="left" vertical="center" shrinkToFit="1"/>
    </xf>
    <xf numFmtId="0" fontId="8" fillId="2" borderId="0" xfId="5" applyFont="1" applyFill="1" applyAlignment="1" applyProtection="1">
      <alignment horizontal="left" vertical="center" shrinkToFit="1"/>
    </xf>
    <xf numFmtId="0" fontId="72" fillId="2" borderId="0" xfId="5" applyFont="1" applyFill="1" applyAlignment="1" applyProtection="1">
      <alignment vertical="center" shrinkToFit="1"/>
    </xf>
    <xf numFmtId="0" fontId="40" fillId="0" borderId="48" xfId="5" applyFont="1" applyBorder="1" applyAlignment="1" applyProtection="1">
      <alignment horizontal="center" vertical="center" shrinkToFit="1"/>
    </xf>
    <xf numFmtId="0" fontId="40" fillId="2" borderId="48" xfId="5" applyFont="1" applyFill="1" applyBorder="1" applyAlignment="1" applyProtection="1">
      <alignment horizontal="center" vertical="center" shrinkToFit="1"/>
    </xf>
    <xf numFmtId="0" fontId="72" fillId="2" borderId="51" xfId="5" applyFont="1" applyFill="1" applyBorder="1" applyAlignment="1" applyProtection="1">
      <alignment horizontal="left" vertical="center" shrinkToFit="1"/>
    </xf>
    <xf numFmtId="0" fontId="72" fillId="2" borderId="17" xfId="5" applyFont="1" applyFill="1" applyBorder="1" applyAlignment="1" applyProtection="1">
      <alignment horizontal="left" vertical="center" shrinkToFit="1"/>
    </xf>
    <xf numFmtId="0" fontId="72" fillId="2" borderId="12" xfId="5" applyFont="1" applyFill="1" applyBorder="1" applyAlignment="1" applyProtection="1">
      <alignment horizontal="left" vertical="center" shrinkToFit="1"/>
    </xf>
    <xf numFmtId="0" fontId="72" fillId="0" borderId="34" xfId="5" applyFont="1" applyBorder="1" applyAlignment="1" applyProtection="1">
      <alignment horizontal="center" vertical="center" shrinkToFit="1"/>
    </xf>
    <xf numFmtId="0" fontId="72" fillId="0" borderId="64" xfId="5" applyFont="1" applyBorder="1" applyAlignment="1" applyProtection="1">
      <alignment horizontal="center" vertical="center" shrinkToFit="1"/>
    </xf>
    <xf numFmtId="0" fontId="72" fillId="2" borderId="30" xfId="5" applyFont="1" applyFill="1" applyBorder="1" applyAlignment="1" applyProtection="1">
      <alignment horizontal="center" vertical="center" shrinkToFit="1"/>
    </xf>
    <xf numFmtId="0" fontId="72" fillId="2" borderId="64" xfId="5" applyFont="1" applyFill="1" applyBorder="1" applyAlignment="1" applyProtection="1">
      <alignment horizontal="center" vertical="center" shrinkToFit="1"/>
    </xf>
    <xf numFmtId="0" fontId="72" fillId="0" borderId="12" xfId="5" applyFont="1" applyBorder="1" applyAlignment="1" applyProtection="1">
      <alignment horizontal="center" vertical="center" shrinkToFit="1"/>
    </xf>
    <xf numFmtId="0" fontId="6" fillId="2" borderId="46" xfId="5" applyFont="1" applyFill="1" applyBorder="1" applyProtection="1"/>
    <xf numFmtId="0" fontId="13" fillId="2" borderId="0" xfId="5" applyFont="1" applyFill="1" applyAlignment="1" applyProtection="1">
      <alignment horizontal="center" vertical="center" shrinkToFit="1"/>
    </xf>
    <xf numFmtId="0" fontId="6" fillId="2" borderId="0" xfId="5" applyFont="1" applyFill="1" applyAlignment="1" applyProtection="1">
      <alignment horizontal="justify" vertical="center"/>
    </xf>
    <xf numFmtId="0" fontId="6" fillId="2" borderId="2" xfId="5" applyFont="1" applyFill="1" applyBorder="1" applyAlignment="1" applyProtection="1">
      <alignment horizontal="justify" vertical="center"/>
    </xf>
    <xf numFmtId="176" fontId="8" fillId="2" borderId="0" xfId="5" applyNumberFormat="1" applyFont="1" applyFill="1" applyAlignment="1" applyProtection="1">
      <alignment horizontal="left" vertical="center" justifyLastLine="1"/>
    </xf>
    <xf numFmtId="176" fontId="13" fillId="2" borderId="0" xfId="5" applyNumberFormat="1" applyFont="1" applyFill="1" applyAlignment="1" applyProtection="1">
      <alignment horizontal="left" vertical="center" justifyLastLine="1"/>
    </xf>
    <xf numFmtId="0" fontId="6" fillId="0" borderId="0" xfId="5" applyFont="1" applyAlignment="1" applyProtection="1">
      <alignment horizontal="centerContinuous"/>
    </xf>
    <xf numFmtId="176" fontId="6" fillId="2" borderId="0" xfId="5" applyNumberFormat="1" applyFont="1" applyFill="1" applyAlignment="1" applyProtection="1">
      <alignment horizontal="distributed" vertical="center" justifyLastLine="1"/>
    </xf>
    <xf numFmtId="0" fontId="14" fillId="2" borderId="0" xfId="5" applyFont="1" applyFill="1" applyProtection="1"/>
    <xf numFmtId="0" fontId="13" fillId="2" borderId="0" xfId="5" applyFont="1" applyFill="1" applyProtection="1"/>
    <xf numFmtId="0" fontId="8" fillId="2" borderId="0" xfId="5" applyFont="1" applyFill="1" applyProtection="1"/>
    <xf numFmtId="0" fontId="6" fillId="0" borderId="0" xfId="5" applyFont="1" applyProtection="1"/>
    <xf numFmtId="0" fontId="6" fillId="2" borderId="47" xfId="5" applyFont="1" applyFill="1" applyBorder="1" applyProtection="1"/>
    <xf numFmtId="0" fontId="6" fillId="2" borderId="11" xfId="5" applyFont="1" applyFill="1" applyBorder="1" applyProtection="1"/>
    <xf numFmtId="0" fontId="8" fillId="2" borderId="11" xfId="5" applyFont="1" applyFill="1" applyBorder="1" applyProtection="1"/>
    <xf numFmtId="0" fontId="6" fillId="2" borderId="3" xfId="5" applyFont="1" applyFill="1" applyBorder="1" applyProtection="1"/>
    <xf numFmtId="0" fontId="13" fillId="18" borderId="0" xfId="5" applyFont="1" applyFill="1" applyAlignment="1" applyProtection="1">
      <alignment vertical="center" wrapText="1"/>
    </xf>
    <xf numFmtId="0" fontId="3" fillId="18" borderId="0" xfId="5" applyFill="1" applyAlignment="1" applyProtection="1">
      <alignment vertical="center" wrapText="1"/>
    </xf>
    <xf numFmtId="0" fontId="3" fillId="18" borderId="34" xfId="5" applyFill="1" applyBorder="1" applyAlignment="1" applyProtection="1">
      <alignment vertical="center" wrapText="1"/>
    </xf>
    <xf numFmtId="176" fontId="6" fillId="2" borderId="0" xfId="5" applyNumberFormat="1" applyFont="1" applyFill="1" applyAlignment="1" applyProtection="1">
      <alignment vertical="center" justifyLastLine="1"/>
    </xf>
    <xf numFmtId="0" fontId="6" fillId="2" borderId="0" xfId="5" applyFont="1" applyFill="1" applyAlignment="1" applyProtection="1">
      <alignment vertical="center" justifyLastLine="1"/>
    </xf>
    <xf numFmtId="0" fontId="6" fillId="2" borderId="0" xfId="5" applyFont="1" applyFill="1" applyAlignment="1" applyProtection="1">
      <alignment horizontal="centerContinuous" vertical="center"/>
    </xf>
    <xf numFmtId="0" fontId="54" fillId="2" borderId="0" xfId="5" applyFont="1" applyFill="1" applyAlignment="1" applyProtection="1">
      <alignment vertical="center" justifyLastLine="1" shrinkToFit="1"/>
    </xf>
    <xf numFmtId="0" fontId="43" fillId="5" borderId="0" xfId="6" applyFont="1" applyFill="1" applyAlignment="1" applyProtection="1">
      <alignment vertical="center"/>
    </xf>
    <xf numFmtId="0" fontId="41" fillId="5" borderId="0" xfId="6" applyFont="1" applyFill="1" applyAlignment="1" applyProtection="1">
      <alignment horizontal="right" vertical="center"/>
    </xf>
    <xf numFmtId="0" fontId="85" fillId="5" borderId="217" xfId="6" applyFont="1" applyFill="1" applyBorder="1" applyAlignment="1" applyProtection="1">
      <alignment vertical="center"/>
    </xf>
    <xf numFmtId="0" fontId="43" fillId="5" borderId="215" xfId="6" applyFont="1" applyFill="1" applyBorder="1" applyAlignment="1" applyProtection="1">
      <alignment vertical="center"/>
    </xf>
    <xf numFmtId="0" fontId="84" fillId="5" borderId="0" xfId="6" applyFill="1" applyAlignment="1" applyProtection="1">
      <alignment vertical="center"/>
    </xf>
    <xf numFmtId="0" fontId="43" fillId="5" borderId="34" xfId="6" applyFont="1" applyFill="1" applyBorder="1" applyAlignment="1" applyProtection="1">
      <alignment vertical="center"/>
    </xf>
    <xf numFmtId="0" fontId="88" fillId="5" borderId="0" xfId="6" applyFont="1" applyFill="1" applyAlignment="1" applyProtection="1">
      <alignment horizontal="center" vertical="center"/>
    </xf>
    <xf numFmtId="0" fontId="43" fillId="5" borderId="0" xfId="6" applyFont="1" applyFill="1" applyAlignment="1" applyProtection="1">
      <alignment horizontal="center" vertical="center"/>
    </xf>
    <xf numFmtId="0" fontId="90" fillId="5" borderId="0" xfId="6" applyFont="1" applyFill="1" applyAlignment="1" applyProtection="1">
      <alignment horizontal="center" wrapText="1"/>
    </xf>
    <xf numFmtId="0" fontId="90" fillId="5" borderId="0" xfId="6" applyFont="1" applyFill="1" applyAlignment="1" applyProtection="1">
      <alignment wrapText="1"/>
    </xf>
    <xf numFmtId="0" fontId="92" fillId="5" borderId="0" xfId="6" applyFont="1" applyFill="1" applyAlignment="1" applyProtection="1">
      <alignment horizontal="center" vertical="center"/>
    </xf>
    <xf numFmtId="0" fontId="90" fillId="5" borderId="34" xfId="6" applyFont="1" applyFill="1" applyBorder="1" applyAlignment="1" applyProtection="1">
      <alignment wrapText="1"/>
    </xf>
    <xf numFmtId="0" fontId="90" fillId="5" borderId="12" xfId="6" applyFont="1" applyFill="1" applyBorder="1" applyAlignment="1" applyProtection="1">
      <alignment wrapText="1"/>
    </xf>
    <xf numFmtId="0" fontId="90" fillId="5" borderId="18" xfId="6" applyFont="1" applyFill="1" applyBorder="1" applyAlignment="1" applyProtection="1">
      <alignment wrapText="1"/>
    </xf>
    <xf numFmtId="0" fontId="43" fillId="0" borderId="0" xfId="6" applyFont="1" applyAlignment="1" applyProtection="1">
      <alignment horizontal="left" vertical="center"/>
    </xf>
    <xf numFmtId="0" fontId="43" fillId="5" borderId="0" xfId="6" applyFont="1" applyFill="1" applyAlignment="1" applyProtection="1">
      <alignment horizontal="left" vertical="center"/>
    </xf>
    <xf numFmtId="0" fontId="89" fillId="5" borderId="0" xfId="6" applyFont="1" applyFill="1" applyAlignment="1" applyProtection="1">
      <alignment vertical="center" shrinkToFit="1"/>
    </xf>
    <xf numFmtId="0" fontId="69" fillId="0" borderId="0" xfId="5" applyFont="1" applyFill="1" applyAlignment="1" applyProtection="1">
      <alignment vertical="center" shrinkToFit="1"/>
    </xf>
    <xf numFmtId="0" fontId="16" fillId="0" borderId="0" xfId="5" applyFont="1" applyFill="1" applyAlignment="1" applyProtection="1">
      <alignment horizontal="center" vertical="center"/>
    </xf>
    <xf numFmtId="0" fontId="6" fillId="16" borderId="0" xfId="5" applyFont="1" applyFill="1" applyProtection="1"/>
    <xf numFmtId="0" fontId="3" fillId="0" borderId="0" xfId="5" applyFill="1" applyAlignment="1" applyProtection="1">
      <alignment horizontal="center" vertical="center"/>
    </xf>
    <xf numFmtId="0" fontId="6" fillId="0" borderId="0" xfId="5" applyFont="1" applyFill="1" applyAlignment="1" applyProtection="1">
      <alignment horizontal="center" vertical="center"/>
    </xf>
    <xf numFmtId="0" fontId="8" fillId="0" borderId="0" xfId="5" applyFont="1" applyFill="1" applyAlignment="1" applyProtection="1">
      <alignment horizontal="center" vertical="top"/>
    </xf>
    <xf numFmtId="0" fontId="13" fillId="0" borderId="0" xfId="5" applyFont="1" applyFill="1" applyAlignment="1" applyProtection="1">
      <alignment horizontal="center" vertical="center"/>
    </xf>
    <xf numFmtId="176" fontId="6" fillId="16" borderId="0" xfId="5" applyNumberFormat="1" applyFont="1" applyFill="1" applyAlignment="1" applyProtection="1">
      <alignment horizontal="left" vertical="center" wrapText="1"/>
    </xf>
    <xf numFmtId="0" fontId="69" fillId="0" borderId="0" xfId="5" applyFont="1" applyFill="1" applyAlignment="1" applyProtection="1">
      <alignment horizontal="left" vertical="center" shrinkToFit="1"/>
    </xf>
    <xf numFmtId="176" fontId="6" fillId="11" borderId="0" xfId="5" applyNumberFormat="1" applyFont="1" applyFill="1" applyAlignment="1" applyProtection="1">
      <alignment vertical="top" wrapText="1"/>
    </xf>
    <xf numFmtId="0" fontId="14" fillId="0" borderId="0" xfId="5" applyFont="1" applyFill="1" applyProtection="1"/>
    <xf numFmtId="0" fontId="3" fillId="0" borderId="0" xfId="5" applyFill="1" applyAlignment="1" applyProtection="1">
      <alignment horizontal="left" vertical="center"/>
    </xf>
    <xf numFmtId="0" fontId="3" fillId="0" borderId="0" xfId="5" applyFill="1" applyAlignment="1" applyProtection="1">
      <alignment vertical="center"/>
    </xf>
    <xf numFmtId="0" fontId="6" fillId="0" borderId="0" xfId="5" applyFont="1" applyFill="1" applyAlignment="1" applyProtection="1">
      <alignment vertical="center"/>
    </xf>
    <xf numFmtId="0" fontId="70" fillId="0" borderId="0" xfId="5" applyFont="1" applyFill="1" applyAlignment="1" applyProtection="1">
      <alignment vertical="center" shrinkToFit="1"/>
    </xf>
    <xf numFmtId="0" fontId="17" fillId="0" borderId="0" xfId="5" applyFont="1" applyFill="1" applyAlignment="1" applyProtection="1">
      <alignment horizontal="center" vertical="center"/>
    </xf>
    <xf numFmtId="0" fontId="6" fillId="16" borderId="0" xfId="5" applyFont="1" applyFill="1" applyAlignment="1" applyProtection="1">
      <alignment vertical="center" wrapText="1"/>
    </xf>
    <xf numFmtId="0" fontId="13" fillId="0" borderId="0" xfId="5" applyFont="1" applyFill="1" applyProtection="1"/>
    <xf numFmtId="0" fontId="13" fillId="0" borderId="0" xfId="5" applyFont="1" applyFill="1" applyAlignment="1" applyProtection="1">
      <alignment vertical="center" shrinkToFit="1"/>
    </xf>
    <xf numFmtId="0" fontId="73" fillId="0" borderId="0" xfId="5" applyFont="1" applyFill="1" applyAlignment="1" applyProtection="1">
      <alignment horizontal="center" vertical="center" shrinkToFit="1"/>
    </xf>
    <xf numFmtId="0" fontId="75" fillId="0" borderId="0" xfId="5" applyFont="1" applyFill="1" applyAlignment="1" applyProtection="1">
      <alignment vertical="center" shrinkToFit="1"/>
    </xf>
    <xf numFmtId="0" fontId="3" fillId="11" borderId="0" xfId="5" applyFill="1" applyAlignment="1" applyProtection="1">
      <alignment vertical="top" wrapText="1"/>
    </xf>
    <xf numFmtId="0" fontId="6" fillId="11" borderId="0" xfId="5" applyFont="1" applyFill="1" applyProtection="1"/>
    <xf numFmtId="0" fontId="6" fillId="0" borderId="0" xfId="5" applyFont="1" applyFill="1" applyAlignment="1" applyProtection="1">
      <alignment horizontal="center" vertical="center" shrinkToFit="1"/>
    </xf>
    <xf numFmtId="0" fontId="3" fillId="11" borderId="0" xfId="5" applyFill="1" applyAlignment="1" applyProtection="1">
      <alignment vertical="center" wrapText="1"/>
    </xf>
    <xf numFmtId="0" fontId="6" fillId="16" borderId="0" xfId="5" applyFont="1" applyFill="1" applyAlignment="1" applyProtection="1">
      <alignment vertical="center"/>
    </xf>
    <xf numFmtId="0" fontId="6" fillId="16" borderId="0" xfId="5" applyFont="1" applyFill="1" applyAlignment="1" applyProtection="1">
      <alignment vertical="top"/>
    </xf>
    <xf numFmtId="0" fontId="3" fillId="0" borderId="0" xfId="5" applyFill="1" applyAlignment="1" applyProtection="1">
      <alignment horizontal="left" vertical="top"/>
    </xf>
    <xf numFmtId="0" fontId="6" fillId="0" borderId="0" xfId="5" applyFont="1" applyFill="1" applyProtection="1"/>
    <xf numFmtId="0" fontId="3" fillId="0" borderId="0" xfId="5" applyFill="1" applyAlignment="1" applyProtection="1">
      <alignment horizontal="justify" vertical="center"/>
    </xf>
    <xf numFmtId="0" fontId="3" fillId="0" borderId="46" xfId="5" applyFill="1" applyBorder="1" applyAlignment="1" applyProtection="1">
      <alignment horizontal="justify" vertical="center"/>
    </xf>
    <xf numFmtId="0" fontId="6" fillId="0" borderId="0" xfId="5" applyFont="1" applyFill="1" applyAlignment="1" applyProtection="1">
      <alignment horizontal="justify" vertical="center"/>
    </xf>
    <xf numFmtId="176" fontId="6" fillId="11" borderId="0" xfId="5" applyNumberFormat="1" applyFont="1" applyFill="1" applyAlignment="1" applyProtection="1">
      <alignment horizontal="left" vertical="center" wrapText="1"/>
    </xf>
    <xf numFmtId="0" fontId="13" fillId="0" borderId="0" xfId="5" applyFont="1" applyFill="1" applyAlignment="1" applyProtection="1">
      <alignment horizontal="left" vertical="center" wrapText="1"/>
    </xf>
    <xf numFmtId="0" fontId="3" fillId="0" borderId="0" xfId="5" applyFill="1" applyAlignment="1" applyProtection="1">
      <alignment horizontal="center" vertical="center" wrapText="1"/>
    </xf>
    <xf numFmtId="0" fontId="114" fillId="0" borderId="0" xfId="6" applyFont="1" applyAlignment="1">
      <alignment horizontal="center" vertical="center"/>
    </xf>
    <xf numFmtId="0" fontId="21" fillId="0" borderId="8" xfId="6" applyFont="1" applyBorder="1" applyAlignment="1">
      <alignment horizontal="center" vertical="center"/>
    </xf>
    <xf numFmtId="0" fontId="21" fillId="0" borderId="8" xfId="6" applyFont="1" applyBorder="1" applyAlignment="1">
      <alignment horizontal="center" vertical="center" shrinkToFit="1"/>
    </xf>
    <xf numFmtId="0" fontId="113" fillId="0" borderId="0" xfId="0" applyFont="1" applyAlignment="1">
      <alignment horizontal="center" vertical="center" wrapText="1"/>
    </xf>
    <xf numFmtId="0" fontId="7" fillId="14" borderId="62" xfId="0" applyFont="1" applyFill="1" applyBorder="1" applyAlignment="1">
      <alignment horizontal="center" vertical="center" wrapText="1"/>
    </xf>
    <xf numFmtId="0" fontId="7" fillId="14" borderId="63" xfId="0" applyFont="1" applyFill="1" applyBorder="1" applyAlignment="1">
      <alignment horizontal="center" vertical="center"/>
    </xf>
    <xf numFmtId="0" fontId="7" fillId="0" borderId="0" xfId="0" applyFont="1" applyAlignment="1">
      <alignment horizontal="left" vertical="center"/>
    </xf>
    <xf numFmtId="0" fontId="38" fillId="0" borderId="0" xfId="0" applyFont="1" applyAlignment="1">
      <alignment horizontal="left" vertical="center"/>
    </xf>
    <xf numFmtId="0" fontId="15" fillId="0" borderId="0" xfId="0" applyFont="1" applyAlignment="1">
      <alignment horizontal="left" vertical="center"/>
    </xf>
    <xf numFmtId="0" fontId="7" fillId="14" borderId="28" xfId="0" applyFont="1" applyFill="1" applyBorder="1" applyAlignment="1">
      <alignment horizontal="left" vertical="center" indent="1"/>
    </xf>
    <xf numFmtId="0" fontId="7" fillId="14" borderId="4" xfId="0" applyFont="1" applyFill="1" applyBorder="1" applyAlignment="1">
      <alignment horizontal="left" vertical="center" indent="1"/>
    </xf>
    <xf numFmtId="0" fontId="7" fillId="14" borderId="5" xfId="0" applyFont="1" applyFill="1" applyBorder="1" applyAlignment="1">
      <alignment horizontal="left" vertical="center" indent="1"/>
    </xf>
    <xf numFmtId="0" fontId="7" fillId="14" borderId="61" xfId="0" applyFont="1" applyFill="1" applyBorder="1" applyAlignment="1">
      <alignment horizontal="left" vertical="center" indent="1"/>
    </xf>
    <xf numFmtId="0" fontId="7" fillId="14" borderId="8" xfId="0" applyFont="1" applyFill="1" applyBorder="1" applyAlignment="1">
      <alignment horizontal="left" vertical="center" indent="1"/>
    </xf>
    <xf numFmtId="0" fontId="7" fillId="14" borderId="9" xfId="0" applyFont="1" applyFill="1" applyBorder="1" applyAlignment="1">
      <alignment horizontal="left" vertical="center" indent="1"/>
    </xf>
    <xf numFmtId="0" fontId="7" fillId="6" borderId="23" xfId="0" applyFont="1" applyFill="1" applyBorder="1">
      <alignment vertical="center"/>
    </xf>
    <xf numFmtId="0" fontId="7" fillId="6" borderId="65" xfId="0" applyFont="1" applyFill="1" applyBorder="1">
      <alignment vertical="center"/>
    </xf>
    <xf numFmtId="0" fontId="7" fillId="6" borderId="25" xfId="0" applyFont="1" applyFill="1" applyBorder="1">
      <alignment vertical="center"/>
    </xf>
    <xf numFmtId="0" fontId="7" fillId="6" borderId="38" xfId="0" applyFont="1" applyFill="1" applyBorder="1">
      <alignment vertical="center"/>
    </xf>
    <xf numFmtId="0" fontId="7" fillId="6" borderId="36" xfId="0" applyFont="1" applyFill="1" applyBorder="1">
      <alignment vertical="center"/>
    </xf>
    <xf numFmtId="0" fontId="7" fillId="6" borderId="39" xfId="0" applyFont="1" applyFill="1" applyBorder="1">
      <alignment vertical="center"/>
    </xf>
    <xf numFmtId="0" fontId="7" fillId="25" borderId="23" xfId="0" applyFont="1" applyFill="1" applyBorder="1">
      <alignment vertical="center"/>
    </xf>
    <xf numFmtId="0" fontId="7" fillId="25" borderId="65" xfId="0" applyFont="1" applyFill="1" applyBorder="1">
      <alignment vertical="center"/>
    </xf>
    <xf numFmtId="0" fontId="7" fillId="25" borderId="25" xfId="0" applyFont="1" applyFill="1" applyBorder="1">
      <alignment vertical="center"/>
    </xf>
    <xf numFmtId="0" fontId="7" fillId="25" borderId="38" xfId="0" applyFont="1" applyFill="1" applyBorder="1">
      <alignment vertical="center"/>
    </xf>
    <xf numFmtId="0" fontId="7" fillId="25" borderId="36" xfId="0" applyFont="1" applyFill="1" applyBorder="1">
      <alignment vertical="center"/>
    </xf>
    <xf numFmtId="0" fontId="7" fillId="25" borderId="39" xfId="0" applyFont="1" applyFill="1" applyBorder="1">
      <alignment vertical="center"/>
    </xf>
    <xf numFmtId="0" fontId="7" fillId="14" borderId="93" xfId="0" applyFont="1" applyFill="1" applyBorder="1" applyAlignment="1">
      <alignment horizontal="center" vertical="center" wrapText="1"/>
    </xf>
    <xf numFmtId="0" fontId="7" fillId="14" borderId="91" xfId="0" applyFont="1" applyFill="1" applyBorder="1" applyAlignment="1">
      <alignment horizontal="center" vertical="center" wrapText="1"/>
    </xf>
    <xf numFmtId="0" fontId="7" fillId="14" borderId="7" xfId="0" applyFont="1" applyFill="1" applyBorder="1" applyAlignment="1">
      <alignment horizontal="center" vertical="center" wrapText="1"/>
    </xf>
    <xf numFmtId="0" fontId="7" fillId="14" borderId="28" xfId="0" applyFont="1" applyFill="1" applyBorder="1" applyAlignment="1">
      <alignment horizontal="left" vertical="center" wrapText="1" indent="1"/>
    </xf>
    <xf numFmtId="0" fontId="7" fillId="14" borderId="4" xfId="0" applyFont="1" applyFill="1" applyBorder="1" applyAlignment="1">
      <alignment horizontal="left" vertical="center" wrapText="1" indent="1"/>
    </xf>
    <xf numFmtId="0" fontId="7" fillId="14" borderId="5" xfId="0" applyFont="1" applyFill="1" applyBorder="1" applyAlignment="1">
      <alignment horizontal="left" vertical="center" wrapText="1" indent="1"/>
    </xf>
    <xf numFmtId="0" fontId="7" fillId="14" borderId="51" xfId="0" applyFont="1" applyFill="1" applyBorder="1" applyAlignment="1">
      <alignment horizontal="left" vertical="center" wrapText="1" indent="1"/>
    </xf>
    <xf numFmtId="0" fontId="7" fillId="14" borderId="0" xfId="0" applyFont="1" applyFill="1" applyAlignment="1">
      <alignment horizontal="left" vertical="center" wrapText="1" indent="1"/>
    </xf>
    <xf numFmtId="0" fontId="7" fillId="14" borderId="6" xfId="0" applyFont="1" applyFill="1" applyBorder="1" applyAlignment="1">
      <alignment horizontal="left" vertical="center" wrapText="1" indent="1"/>
    </xf>
    <xf numFmtId="0" fontId="7" fillId="14" borderId="61" xfId="0" applyFont="1" applyFill="1" applyBorder="1" applyAlignment="1">
      <alignment horizontal="left" vertical="center" wrapText="1" indent="1"/>
    </xf>
    <xf numFmtId="0" fontId="7" fillId="14" borderId="8" xfId="0" applyFont="1" applyFill="1" applyBorder="1" applyAlignment="1">
      <alignment horizontal="left" vertical="center" wrapText="1" indent="1"/>
    </xf>
    <xf numFmtId="0" fontId="7" fillId="14" borderId="9" xfId="0" applyFont="1" applyFill="1" applyBorder="1" applyAlignment="1">
      <alignment horizontal="left" vertical="center" wrapText="1" indent="1"/>
    </xf>
    <xf numFmtId="0" fontId="7" fillId="0" borderId="0" xfId="0" applyFont="1" applyAlignment="1">
      <alignment horizontal="left" vertical="center" wrapText="1"/>
    </xf>
    <xf numFmtId="0" fontId="30" fillId="0" borderId="67" xfId="1" applyFont="1" applyBorder="1" applyAlignment="1">
      <alignment horizontal="center" vertical="center"/>
    </xf>
    <xf numFmtId="0" fontId="27" fillId="7" borderId="217" xfId="1" applyFont="1" applyFill="1" applyBorder="1" applyAlignment="1" applyProtection="1">
      <alignment horizontal="center" vertical="center"/>
      <protection locked="0"/>
    </xf>
    <xf numFmtId="0" fontId="27" fillId="7" borderId="215" xfId="1" applyFont="1" applyFill="1" applyBorder="1" applyAlignment="1" applyProtection="1">
      <alignment horizontal="center" vertical="center"/>
      <protection locked="0"/>
    </xf>
    <xf numFmtId="0" fontId="27" fillId="7" borderId="225" xfId="1" applyFont="1" applyFill="1" applyBorder="1" applyAlignment="1" applyProtection="1">
      <alignment horizontal="center" vertical="center"/>
      <protection locked="0"/>
    </xf>
    <xf numFmtId="0" fontId="27" fillId="7" borderId="61" xfId="1" applyFont="1" applyFill="1" applyBorder="1" applyAlignment="1" applyProtection="1">
      <alignment horizontal="center" vertical="center"/>
      <protection locked="0"/>
    </xf>
    <xf numFmtId="0" fontId="27" fillId="7" borderId="8" xfId="1" applyFont="1" applyFill="1" applyBorder="1" applyAlignment="1" applyProtection="1">
      <alignment horizontal="center" vertical="center"/>
      <protection locked="0"/>
    </xf>
    <xf numFmtId="0" fontId="27" fillId="7" borderId="9" xfId="1" applyFont="1" applyFill="1" applyBorder="1" applyAlignment="1" applyProtection="1">
      <alignment horizontal="center" vertical="center"/>
      <protection locked="0"/>
    </xf>
    <xf numFmtId="0" fontId="0" fillId="6" borderId="20" xfId="0" applyFill="1" applyBorder="1" applyAlignment="1" applyProtection="1">
      <alignment horizontal="left" vertical="center" indent="1"/>
      <protection locked="0"/>
    </xf>
    <xf numFmtId="0" fontId="25" fillId="6" borderId="38" xfId="1" applyFont="1" applyFill="1" applyBorder="1" applyAlignment="1" applyProtection="1">
      <alignment horizontal="center" vertical="center" shrinkToFit="1"/>
      <protection locked="0"/>
    </xf>
    <xf numFmtId="0" fontId="25" fillId="6" borderId="37" xfId="1" applyFont="1" applyFill="1" applyBorder="1" applyAlignment="1" applyProtection="1">
      <alignment horizontal="center" vertical="center" shrinkToFit="1"/>
      <protection locked="0"/>
    </xf>
    <xf numFmtId="0" fontId="30" fillId="0" borderId="34" xfId="1" applyFont="1" applyBorder="1" applyAlignment="1">
      <alignment horizontal="center" vertical="center"/>
    </xf>
    <xf numFmtId="0" fontId="25" fillId="6" borderId="20" xfId="1" applyFont="1" applyFill="1" applyBorder="1" applyAlignment="1" applyProtection="1">
      <alignment horizontal="left" vertical="center" indent="1" shrinkToFit="1"/>
      <protection locked="0"/>
    </xf>
    <xf numFmtId="0" fontId="25" fillId="6" borderId="90" xfId="1" applyFont="1" applyFill="1" applyBorder="1" applyAlignment="1" applyProtection="1">
      <alignment horizontal="left" vertical="center" indent="1" shrinkToFit="1"/>
      <protection locked="0"/>
    </xf>
    <xf numFmtId="0" fontId="25" fillId="8" borderId="20" xfId="1" applyFont="1" applyFill="1" applyBorder="1" applyAlignment="1" applyProtection="1">
      <alignment horizontal="left" vertical="center" indent="1" shrinkToFit="1"/>
      <protection locked="0"/>
    </xf>
    <xf numFmtId="0" fontId="25" fillId="8" borderId="90" xfId="1" applyFont="1" applyFill="1" applyBorder="1" applyAlignment="1" applyProtection="1">
      <alignment horizontal="left" vertical="center" indent="1" shrinkToFit="1"/>
      <protection locked="0"/>
    </xf>
    <xf numFmtId="0" fontId="25" fillId="6" borderId="77" xfId="1" applyFont="1" applyFill="1" applyBorder="1" applyAlignment="1" applyProtection="1">
      <alignment horizontal="left" vertical="center" indent="1" shrinkToFit="1"/>
      <protection locked="0"/>
    </xf>
    <xf numFmtId="0" fontId="25" fillId="6" borderId="92" xfId="1" applyFont="1" applyFill="1" applyBorder="1" applyAlignment="1" applyProtection="1">
      <alignment horizontal="left" vertical="center" indent="1" shrinkToFit="1"/>
      <protection locked="0"/>
    </xf>
    <xf numFmtId="0" fontId="31" fillId="4" borderId="20" xfId="1" applyFont="1" applyFill="1" applyBorder="1" applyAlignment="1">
      <alignment horizontal="left" vertical="center" indent="1"/>
    </xf>
    <xf numFmtId="0" fontId="31" fillId="4" borderId="20" xfId="1" applyFont="1" applyFill="1" applyBorder="1" applyAlignment="1">
      <alignment horizontal="left" vertical="center" wrapText="1" indent="1"/>
    </xf>
    <xf numFmtId="0" fontId="32" fillId="15" borderId="62" xfId="1" applyFont="1" applyFill="1" applyBorder="1" applyAlignment="1">
      <alignment horizontal="center" vertical="center"/>
    </xf>
    <xf numFmtId="0" fontId="32" fillId="15" borderId="67" xfId="1" applyFont="1" applyFill="1" applyBorder="1" applyAlignment="1">
      <alignment horizontal="center" vertical="center"/>
    </xf>
    <xf numFmtId="0" fontId="32" fillId="15" borderId="63" xfId="1" applyFont="1" applyFill="1" applyBorder="1" applyAlignment="1">
      <alignment horizontal="center" vertical="center"/>
    </xf>
    <xf numFmtId="0" fontId="25" fillId="0" borderId="35" xfId="1" applyFont="1" applyBorder="1" applyAlignment="1">
      <alignment horizontal="center" vertical="center" shrinkToFit="1"/>
    </xf>
    <xf numFmtId="0" fontId="25" fillId="0" borderId="37" xfId="1" applyFont="1" applyBorder="1" applyAlignment="1">
      <alignment horizontal="center" vertical="center" shrinkToFit="1"/>
    </xf>
    <xf numFmtId="0" fontId="25" fillId="0" borderId="218" xfId="1" applyFont="1" applyBorder="1" applyAlignment="1">
      <alignment horizontal="center" vertical="center" shrinkToFit="1"/>
    </xf>
    <xf numFmtId="0" fontId="25" fillId="0" borderId="15" xfId="1" applyFont="1" applyBorder="1" applyAlignment="1">
      <alignment horizontal="center" vertical="center" shrinkToFit="1"/>
    </xf>
    <xf numFmtId="0" fontId="32" fillId="13" borderId="62" xfId="1" applyFont="1" applyFill="1" applyBorder="1" applyAlignment="1">
      <alignment horizontal="center" vertical="center"/>
    </xf>
    <xf numFmtId="0" fontId="32" fillId="13" borderId="67" xfId="1" applyFont="1" applyFill="1" applyBorder="1" applyAlignment="1">
      <alignment horizontal="center" vertical="center"/>
    </xf>
    <xf numFmtId="0" fontId="32" fillId="13" borderId="63" xfId="1" applyFont="1" applyFill="1" applyBorder="1" applyAlignment="1">
      <alignment horizontal="center" vertical="center"/>
    </xf>
    <xf numFmtId="0" fontId="25" fillId="0" borderId="240" xfId="1" applyFont="1" applyBorder="1" applyAlignment="1">
      <alignment horizontal="center" vertical="center" wrapText="1" shrinkToFit="1"/>
    </xf>
    <xf numFmtId="0" fontId="25" fillId="0" borderId="216" xfId="1" applyFont="1" applyBorder="1" applyAlignment="1">
      <alignment horizontal="center" vertical="center" wrapText="1" shrinkToFit="1"/>
    </xf>
    <xf numFmtId="0" fontId="25" fillId="0" borderId="7" xfId="1" applyFont="1" applyBorder="1" applyAlignment="1">
      <alignment horizontal="center" vertical="center" wrapText="1" shrinkToFit="1"/>
    </xf>
    <xf numFmtId="0" fontId="25" fillId="0" borderId="24" xfId="1" applyFont="1" applyBorder="1" applyAlignment="1">
      <alignment horizontal="center" vertical="center" wrapText="1" shrinkToFit="1"/>
    </xf>
    <xf numFmtId="0" fontId="21" fillId="6" borderId="77" xfId="1" applyFont="1" applyFill="1" applyBorder="1" applyAlignment="1" applyProtection="1">
      <alignment horizontal="left" vertical="center" indent="1"/>
      <protection locked="0"/>
    </xf>
    <xf numFmtId="0" fontId="21" fillId="6" borderId="92" xfId="1" applyFont="1" applyFill="1" applyBorder="1" applyAlignment="1" applyProtection="1">
      <alignment horizontal="left" vertical="center" indent="1"/>
      <protection locked="0"/>
    </xf>
    <xf numFmtId="0" fontId="25" fillId="6" borderId="21" xfId="1" applyFont="1" applyFill="1" applyBorder="1" applyAlignment="1" applyProtection="1">
      <alignment horizontal="left" vertical="center" indent="1" shrinkToFit="1"/>
      <protection locked="0"/>
    </xf>
    <xf numFmtId="0" fontId="25" fillId="6" borderId="14" xfId="1" applyFont="1" applyFill="1" applyBorder="1" applyAlignment="1" applyProtection="1">
      <alignment horizontal="left" vertical="center" indent="1" shrinkToFit="1"/>
      <protection locked="0"/>
    </xf>
    <xf numFmtId="0" fontId="25" fillId="6" borderId="40" xfId="1" applyFont="1" applyFill="1" applyBorder="1" applyAlignment="1" applyProtection="1">
      <alignment horizontal="left" vertical="center" indent="1" shrinkToFit="1"/>
      <protection locked="0"/>
    </xf>
    <xf numFmtId="0" fontId="29" fillId="4" borderId="214" xfId="1" applyFont="1" applyFill="1" applyBorder="1" applyAlignment="1">
      <alignment horizontal="center" vertical="center" shrinkToFit="1"/>
    </xf>
    <xf numFmtId="0" fontId="29" fillId="4" borderId="130" xfId="1" applyFont="1" applyFill="1" applyBorder="1" applyAlignment="1">
      <alignment horizontal="center" vertical="center" shrinkToFit="1"/>
    </xf>
    <xf numFmtId="0" fontId="25" fillId="0" borderId="91" xfId="1" applyFont="1" applyBorder="1" applyAlignment="1">
      <alignment horizontal="center" vertical="center"/>
    </xf>
    <xf numFmtId="0" fontId="32" fillId="14" borderId="62" xfId="1" applyFont="1" applyFill="1" applyBorder="1" applyAlignment="1">
      <alignment horizontal="center" vertical="center"/>
    </xf>
    <xf numFmtId="0" fontId="32" fillId="14" borderId="67" xfId="1" applyFont="1" applyFill="1" applyBorder="1" applyAlignment="1">
      <alignment horizontal="center" vertical="center"/>
    </xf>
    <xf numFmtId="0" fontId="32" fillId="14" borderId="63" xfId="1" applyFont="1" applyFill="1" applyBorder="1" applyAlignment="1">
      <alignment horizontal="center" vertical="center"/>
    </xf>
    <xf numFmtId="0" fontId="25" fillId="0" borderId="21" xfId="1" applyFont="1" applyBorder="1" applyAlignment="1">
      <alignment horizontal="left" vertical="center"/>
    </xf>
    <xf numFmtId="0" fontId="25" fillId="0" borderId="15" xfId="1" applyFont="1" applyBorder="1" applyAlignment="1">
      <alignment horizontal="left" vertical="center"/>
    </xf>
    <xf numFmtId="0" fontId="25" fillId="0" borderId="214" xfId="1" applyFont="1" applyBorder="1" applyAlignment="1">
      <alignment horizontal="left" vertical="center" wrapText="1" shrinkToFit="1"/>
    </xf>
    <xf numFmtId="0" fontId="25" fillId="0" borderId="66" xfId="1" applyFont="1" applyBorder="1" applyAlignment="1">
      <alignment horizontal="left" vertical="center" wrapText="1" shrinkToFit="1"/>
    </xf>
    <xf numFmtId="0" fontId="25" fillId="0" borderId="21" xfId="1" applyFont="1" applyBorder="1" applyAlignment="1">
      <alignment horizontal="left" vertical="center" shrinkToFit="1"/>
    </xf>
    <xf numFmtId="0" fontId="25" fillId="0" borderId="15" xfId="1" applyFont="1" applyBorder="1" applyAlignment="1">
      <alignment horizontal="left" vertical="center" shrinkToFit="1"/>
    </xf>
    <xf numFmtId="49" fontId="25" fillId="6" borderId="51" xfId="1" applyNumberFormat="1" applyFont="1" applyFill="1" applyBorder="1" applyAlignment="1" applyProtection="1">
      <alignment horizontal="left" vertical="center" indent="1" shrinkToFit="1"/>
      <protection locked="0"/>
    </xf>
    <xf numFmtId="49" fontId="25" fillId="6" borderId="0" xfId="1" applyNumberFormat="1" applyFont="1" applyFill="1" applyAlignment="1" applyProtection="1">
      <alignment horizontal="left" vertical="center" indent="1" shrinkToFit="1"/>
      <protection locked="0"/>
    </xf>
    <xf numFmtId="49" fontId="25" fillId="6" borderId="34" xfId="1" applyNumberFormat="1" applyFont="1" applyFill="1" applyBorder="1" applyAlignment="1" applyProtection="1">
      <alignment horizontal="left" vertical="center" indent="1" shrinkToFit="1"/>
      <protection locked="0"/>
    </xf>
    <xf numFmtId="0" fontId="25" fillId="6" borderId="17" xfId="1" applyFont="1" applyFill="1" applyBorder="1" applyAlignment="1" applyProtection="1">
      <alignment horizontal="left" vertical="center" indent="1" shrinkToFit="1"/>
      <protection locked="0"/>
    </xf>
    <xf numFmtId="0" fontId="25" fillId="6" borderId="12" xfId="1" applyFont="1" applyFill="1" applyBorder="1" applyAlignment="1" applyProtection="1">
      <alignment horizontal="left" vertical="center" indent="1" shrinkToFit="1"/>
      <protection locked="0"/>
    </xf>
    <xf numFmtId="0" fontId="25" fillId="6" borderId="18" xfId="1" applyFont="1" applyFill="1" applyBorder="1" applyAlignment="1" applyProtection="1">
      <alignment horizontal="left" vertical="center" indent="1" shrinkToFit="1"/>
      <protection locked="0"/>
    </xf>
    <xf numFmtId="0" fontId="25" fillId="6" borderId="15" xfId="1" applyFont="1" applyFill="1" applyBorder="1" applyAlignment="1" applyProtection="1">
      <alignment horizontal="left" vertical="center" indent="1" shrinkToFit="1"/>
      <protection locked="0"/>
    </xf>
    <xf numFmtId="0" fontId="25" fillId="8" borderId="21" xfId="1" applyFont="1" applyFill="1" applyBorder="1" applyAlignment="1" applyProtection="1">
      <alignment horizontal="left" vertical="center" indent="1" shrinkToFit="1"/>
      <protection locked="0"/>
    </xf>
    <xf numFmtId="0" fontId="25" fillId="8" borderId="14" xfId="1" applyFont="1" applyFill="1" applyBorder="1" applyAlignment="1" applyProtection="1">
      <alignment horizontal="left" vertical="center" indent="1" shrinkToFit="1"/>
      <protection locked="0"/>
    </xf>
    <xf numFmtId="0" fontId="25" fillId="8" borderId="15" xfId="1" applyFont="1" applyFill="1" applyBorder="1" applyAlignment="1" applyProtection="1">
      <alignment horizontal="left" vertical="center" indent="1" shrinkToFit="1"/>
      <protection locked="0"/>
    </xf>
    <xf numFmtId="0" fontId="3" fillId="6" borderId="20" xfId="1" applyFill="1" applyBorder="1" applyAlignment="1" applyProtection="1">
      <alignment horizontal="left" vertical="center" indent="1" shrinkToFit="1"/>
      <protection locked="0"/>
    </xf>
    <xf numFmtId="0" fontId="25" fillId="0" borderId="21" xfId="1" applyFont="1" applyBorder="1" applyAlignment="1">
      <alignment horizontal="left" vertical="center" wrapText="1" shrinkToFit="1"/>
    </xf>
    <xf numFmtId="0" fontId="30" fillId="0" borderId="0" xfId="1" applyFont="1" applyAlignment="1">
      <alignment horizontal="center" vertical="center"/>
    </xf>
    <xf numFmtId="0" fontId="30" fillId="0" borderId="66" xfId="1" applyFont="1" applyBorder="1" applyAlignment="1">
      <alignment horizontal="center" vertical="center" shrinkToFit="1"/>
    </xf>
    <xf numFmtId="0" fontId="30" fillId="0" borderId="51" xfId="1" applyFont="1" applyBorder="1" applyAlignment="1">
      <alignment horizontal="center" vertical="center"/>
    </xf>
    <xf numFmtId="0" fontId="31" fillId="4" borderId="214" xfId="1" applyFont="1" applyFill="1" applyBorder="1" applyAlignment="1">
      <alignment horizontal="left" vertical="center" wrapText="1" indent="1"/>
    </xf>
    <xf numFmtId="0" fontId="31" fillId="4" borderId="16" xfId="1" applyFont="1" applyFill="1" applyBorder="1" applyAlignment="1">
      <alignment horizontal="left" vertical="center" indent="1"/>
    </xf>
    <xf numFmtId="0" fontId="32" fillId="12" borderId="79" xfId="1" applyFont="1" applyFill="1" applyBorder="1" applyAlignment="1">
      <alignment horizontal="center" vertical="center"/>
    </xf>
    <xf numFmtId="0" fontId="32" fillId="12" borderId="19" xfId="1" applyFont="1" applyFill="1" applyBorder="1" applyAlignment="1">
      <alignment horizontal="center" vertical="center"/>
    </xf>
    <xf numFmtId="0" fontId="32" fillId="12" borderId="22" xfId="1" applyFont="1" applyFill="1" applyBorder="1" applyAlignment="1">
      <alignment horizontal="center" vertical="center"/>
    </xf>
    <xf numFmtId="0" fontId="25" fillId="0" borderId="214" xfId="1" applyFont="1" applyBorder="1" applyAlignment="1">
      <alignment horizontal="left" vertical="center" wrapText="1"/>
    </xf>
    <xf numFmtId="0" fontId="25" fillId="0" borderId="16" xfId="1" applyFont="1" applyBorder="1" applyAlignment="1">
      <alignment horizontal="left" vertical="center" wrapText="1"/>
    </xf>
    <xf numFmtId="0" fontId="32" fillId="12" borderId="62" xfId="1" applyFont="1" applyFill="1" applyBorder="1" applyAlignment="1">
      <alignment horizontal="center" vertical="center"/>
    </xf>
    <xf numFmtId="0" fontId="32" fillId="12" borderId="67" xfId="1" applyFont="1" applyFill="1" applyBorder="1" applyAlignment="1">
      <alignment horizontal="center" vertical="center"/>
    </xf>
    <xf numFmtId="0" fontId="32" fillId="12" borderId="63" xfId="1" applyFont="1" applyFill="1" applyBorder="1" applyAlignment="1">
      <alignment horizontal="center" vertical="center"/>
    </xf>
    <xf numFmtId="0" fontId="50" fillId="0" borderId="0" xfId="1" applyFont="1" applyAlignment="1">
      <alignment horizontal="center" vertical="center"/>
    </xf>
    <xf numFmtId="0" fontId="25" fillId="6" borderId="21" xfId="1" applyFont="1" applyFill="1" applyBorder="1" applyAlignment="1" applyProtection="1">
      <alignment horizontal="left" vertical="center"/>
      <protection locked="0"/>
    </xf>
    <xf numFmtId="0" fontId="25" fillId="6" borderId="14" xfId="1" applyFont="1" applyFill="1" applyBorder="1" applyAlignment="1" applyProtection="1">
      <alignment horizontal="left" vertical="center"/>
      <protection locked="0"/>
    </xf>
    <xf numFmtId="0" fontId="25" fillId="6" borderId="15" xfId="1" applyFont="1" applyFill="1" applyBorder="1" applyAlignment="1" applyProtection="1">
      <alignment horizontal="left" vertical="center"/>
      <protection locked="0"/>
    </xf>
    <xf numFmtId="0" fontId="50" fillId="0" borderId="0" xfId="1" applyFont="1" applyAlignment="1">
      <alignment horizontal="left" vertical="center" wrapText="1"/>
    </xf>
    <xf numFmtId="0" fontId="3" fillId="8" borderId="21" xfId="1" applyFill="1" applyBorder="1" applyAlignment="1" applyProtection="1">
      <alignment horizontal="left" vertical="center" indent="1"/>
      <protection locked="0"/>
    </xf>
    <xf numFmtId="0" fontId="3" fillId="8" borderId="14" xfId="1" applyFill="1" applyBorder="1" applyAlignment="1" applyProtection="1">
      <alignment horizontal="left" vertical="center" indent="1"/>
      <protection locked="0"/>
    </xf>
    <xf numFmtId="0" fontId="3" fillId="8" borderId="15" xfId="1" applyFill="1" applyBorder="1" applyAlignment="1" applyProtection="1">
      <alignment horizontal="left" vertical="center" indent="1"/>
      <protection locked="0"/>
    </xf>
    <xf numFmtId="49" fontId="25" fillId="6" borderId="21" xfId="1" applyNumberFormat="1" applyFont="1" applyFill="1" applyBorder="1" applyAlignment="1" applyProtection="1">
      <alignment horizontal="left" vertical="center" indent="1" shrinkToFit="1"/>
      <protection locked="0"/>
    </xf>
    <xf numFmtId="49" fontId="25" fillId="6" borderId="14" xfId="1" applyNumberFormat="1" applyFont="1" applyFill="1" applyBorder="1" applyAlignment="1" applyProtection="1">
      <alignment horizontal="left" vertical="center" indent="1" shrinkToFit="1"/>
      <protection locked="0"/>
    </xf>
    <xf numFmtId="49" fontId="25" fillId="6" borderId="15" xfId="1" applyNumberFormat="1" applyFont="1" applyFill="1" applyBorder="1" applyAlignment="1" applyProtection="1">
      <alignment horizontal="left" vertical="center" indent="1" shrinkToFit="1"/>
      <protection locked="0"/>
    </xf>
    <xf numFmtId="0" fontId="25" fillId="7" borderId="21" xfId="1" applyFont="1" applyFill="1" applyBorder="1" applyAlignment="1" applyProtection="1">
      <alignment horizontal="left" vertical="center" indent="1" shrinkToFit="1"/>
      <protection locked="0"/>
    </xf>
    <xf numFmtId="0" fontId="25" fillId="7" borderId="14" xfId="1" applyFont="1" applyFill="1" applyBorder="1" applyAlignment="1" applyProtection="1">
      <alignment horizontal="left" vertical="center" indent="1" shrinkToFit="1"/>
      <protection locked="0"/>
    </xf>
    <xf numFmtId="0" fontId="25" fillId="7" borderId="15" xfId="1" applyFont="1" applyFill="1" applyBorder="1" applyAlignment="1" applyProtection="1">
      <alignment horizontal="left" vertical="center" indent="1" shrinkToFit="1"/>
      <protection locked="0"/>
    </xf>
    <xf numFmtId="49" fontId="25" fillId="6" borderId="217" xfId="1" applyNumberFormat="1" applyFont="1" applyFill="1" applyBorder="1" applyAlignment="1" applyProtection="1">
      <alignment horizontal="left" vertical="center" indent="1" shrinkToFit="1"/>
      <protection locked="0"/>
    </xf>
    <xf numFmtId="49" fontId="25" fillId="6" borderId="215" xfId="1" applyNumberFormat="1" applyFont="1" applyFill="1" applyBorder="1" applyAlignment="1" applyProtection="1">
      <alignment horizontal="left" vertical="center" indent="1" shrinkToFit="1"/>
      <protection locked="0"/>
    </xf>
    <xf numFmtId="49" fontId="25" fillId="6" borderId="216" xfId="1" applyNumberFormat="1" applyFont="1" applyFill="1" applyBorder="1" applyAlignment="1" applyProtection="1">
      <alignment horizontal="left" vertical="center" indent="1" shrinkToFit="1"/>
      <protection locked="0"/>
    </xf>
    <xf numFmtId="0" fontId="4" fillId="6" borderId="17" xfId="1" applyFont="1" applyFill="1" applyBorder="1" applyAlignment="1" applyProtection="1">
      <alignment horizontal="center" vertical="center"/>
      <protection locked="0"/>
    </xf>
    <xf numFmtId="0" fontId="4" fillId="6" borderId="12" xfId="1" applyFont="1" applyFill="1" applyBorder="1" applyAlignment="1" applyProtection="1">
      <alignment horizontal="center" vertical="center"/>
      <protection locked="0"/>
    </xf>
    <xf numFmtId="0" fontId="4" fillId="6" borderId="18" xfId="1" applyFont="1" applyFill="1" applyBorder="1" applyAlignment="1" applyProtection="1">
      <alignment horizontal="center" vertical="center"/>
      <protection locked="0"/>
    </xf>
    <xf numFmtId="0" fontId="4" fillId="6" borderId="21" xfId="1" applyFont="1" applyFill="1" applyBorder="1" applyAlignment="1" applyProtection="1">
      <alignment horizontal="center" vertical="center"/>
      <protection locked="0"/>
    </xf>
    <xf numFmtId="0" fontId="4" fillId="6" borderId="14" xfId="1" applyFont="1" applyFill="1" applyBorder="1" applyAlignment="1" applyProtection="1">
      <alignment horizontal="center" vertical="center"/>
      <protection locked="0"/>
    </xf>
    <xf numFmtId="0" fontId="4" fillId="6" borderId="15" xfId="1" applyFont="1" applyFill="1" applyBorder="1" applyAlignment="1" applyProtection="1">
      <alignment horizontal="center" vertical="center"/>
      <protection locked="0"/>
    </xf>
    <xf numFmtId="0" fontId="4" fillId="0" borderId="21" xfId="1" applyFont="1" applyFill="1" applyBorder="1" applyAlignment="1">
      <alignment horizontal="center" vertical="center"/>
    </xf>
    <xf numFmtId="0" fontId="4" fillId="0" borderId="14" xfId="1" applyFont="1" applyFill="1" applyBorder="1" applyAlignment="1">
      <alignment horizontal="center" vertical="center"/>
    </xf>
    <xf numFmtId="0" fontId="4" fillId="0" borderId="15" xfId="1" applyFont="1" applyFill="1" applyBorder="1" applyAlignment="1">
      <alignment horizontal="center" vertical="center"/>
    </xf>
    <xf numFmtId="0" fontId="25" fillId="7" borderId="38" xfId="1" applyFont="1" applyFill="1" applyBorder="1" applyAlignment="1" applyProtection="1">
      <alignment horizontal="center" vertical="center" shrinkToFit="1"/>
      <protection locked="0"/>
    </xf>
    <xf numFmtId="0" fontId="25" fillId="7" borderId="36" xfId="1" applyFont="1" applyFill="1" applyBorder="1" applyAlignment="1" applyProtection="1">
      <alignment horizontal="center" vertical="center" shrinkToFit="1"/>
      <protection locked="0"/>
    </xf>
    <xf numFmtId="0" fontId="25" fillId="7" borderId="39" xfId="1" applyFont="1" applyFill="1" applyBorder="1" applyAlignment="1" applyProtection="1">
      <alignment horizontal="center" vertical="center" shrinkToFit="1"/>
      <protection locked="0"/>
    </xf>
    <xf numFmtId="0" fontId="25" fillId="7" borderId="21" xfId="1" applyFont="1" applyFill="1" applyBorder="1" applyAlignment="1" applyProtection="1">
      <alignment horizontal="center" vertical="center"/>
      <protection locked="0"/>
    </xf>
    <xf numFmtId="0" fontId="25" fillId="7" borderId="14" xfId="1" applyFont="1" applyFill="1" applyBorder="1" applyAlignment="1" applyProtection="1">
      <alignment horizontal="center" vertical="center"/>
      <protection locked="0"/>
    </xf>
    <xf numFmtId="0" fontId="25" fillId="7" borderId="40" xfId="1" applyFont="1" applyFill="1" applyBorder="1" applyAlignment="1" applyProtection="1">
      <alignment horizontal="center" vertical="center"/>
      <protection locked="0"/>
    </xf>
    <xf numFmtId="0" fontId="31" fillId="4" borderId="20" xfId="0" applyFont="1" applyFill="1" applyBorder="1" applyAlignment="1">
      <alignment horizontal="left" vertical="center" wrapText="1" indent="1"/>
    </xf>
    <xf numFmtId="0" fontId="102" fillId="25" borderId="91" xfId="1" applyFont="1" applyFill="1" applyBorder="1" applyAlignment="1">
      <alignment horizontal="center" vertical="center"/>
    </xf>
    <xf numFmtId="0" fontId="102" fillId="25" borderId="7" xfId="1" applyFont="1" applyFill="1" applyBorder="1" applyAlignment="1">
      <alignment horizontal="center" vertical="center"/>
    </xf>
    <xf numFmtId="0" fontId="31" fillId="3" borderId="20" xfId="0" applyFont="1" applyFill="1" applyBorder="1" applyAlignment="1">
      <alignment horizontal="left" vertical="center" wrapText="1" indent="1"/>
    </xf>
    <xf numFmtId="0" fontId="25" fillId="0" borderId="66" xfId="1" applyFont="1" applyBorder="1" applyAlignment="1">
      <alignment horizontal="left" vertical="center" wrapText="1"/>
    </xf>
    <xf numFmtId="0" fontId="18" fillId="0" borderId="214" xfId="1" applyFont="1" applyBorder="1" applyAlignment="1">
      <alignment horizontal="left" vertical="center" wrapText="1"/>
    </xf>
    <xf numFmtId="0" fontId="18" fillId="0" borderId="16" xfId="1" applyFont="1" applyBorder="1" applyAlignment="1">
      <alignment horizontal="left" vertical="center" wrapText="1"/>
    </xf>
    <xf numFmtId="0" fontId="103" fillId="9" borderId="0" xfId="1" applyFont="1" applyFill="1" applyAlignment="1">
      <alignment horizontal="center" vertical="center" wrapText="1"/>
    </xf>
    <xf numFmtId="0" fontId="60" fillId="4" borderId="20" xfId="1" applyFont="1" applyFill="1" applyBorder="1" applyAlignment="1">
      <alignment horizontal="left" vertical="center" wrapText="1" indent="1"/>
    </xf>
    <xf numFmtId="0" fontId="25" fillId="0" borderId="215" xfId="1" applyFont="1" applyBorder="1" applyAlignment="1">
      <alignment horizontal="left" vertical="center"/>
    </xf>
    <xf numFmtId="0" fontId="13" fillId="18" borderId="0" xfId="5" applyFont="1" applyFill="1" applyAlignment="1" applyProtection="1">
      <alignment horizontal="left" vertical="center" wrapText="1"/>
    </xf>
    <xf numFmtId="0" fontId="19" fillId="10" borderId="0" xfId="5" applyFont="1" applyFill="1" applyAlignment="1" applyProtection="1">
      <alignment horizontal="center" vertical="center"/>
    </xf>
    <xf numFmtId="0" fontId="3" fillId="18" borderId="21" xfId="5" applyFill="1" applyBorder="1" applyAlignment="1" applyProtection="1">
      <alignment horizontal="center" vertical="center" wrapText="1"/>
    </xf>
    <xf numFmtId="0" fontId="3" fillId="18" borderId="14" xfId="5" applyFill="1" applyBorder="1" applyAlignment="1" applyProtection="1">
      <alignment horizontal="center" vertical="center" wrapText="1"/>
    </xf>
    <xf numFmtId="0" fontId="3" fillId="18" borderId="15" xfId="5" applyFill="1" applyBorder="1" applyAlignment="1" applyProtection="1">
      <alignment horizontal="center" vertical="center" wrapText="1"/>
    </xf>
    <xf numFmtId="0" fontId="6" fillId="2" borderId="0" xfId="5" applyFont="1" applyFill="1" applyAlignment="1" applyProtection="1">
      <alignment horizontal="left" vertical="center"/>
    </xf>
    <xf numFmtId="0" fontId="6" fillId="2" borderId="0" xfId="5" applyFont="1" applyFill="1" applyBorder="1" applyAlignment="1" applyProtection="1">
      <alignment horizontal="left" vertical="center"/>
    </xf>
    <xf numFmtId="176" fontId="3" fillId="3" borderId="0" xfId="5" applyNumberFormat="1" applyFill="1" applyAlignment="1" applyProtection="1">
      <alignment horizontal="left" vertical="center" wrapText="1"/>
    </xf>
    <xf numFmtId="0" fontId="3" fillId="2" borderId="0" xfId="5" applyFill="1" applyAlignment="1" applyProtection="1">
      <alignment vertical="center"/>
    </xf>
    <xf numFmtId="0" fontId="53" fillId="2" borderId="0" xfId="5" applyFont="1" applyFill="1" applyAlignment="1" applyProtection="1">
      <alignment horizontal="center" vertical="center" shrinkToFit="1"/>
    </xf>
    <xf numFmtId="0" fontId="54" fillId="2" borderId="0" xfId="5" applyFont="1" applyFill="1" applyAlignment="1" applyProtection="1">
      <alignment horizontal="center" vertical="center" justifyLastLine="1" shrinkToFit="1"/>
    </xf>
    <xf numFmtId="0" fontId="6" fillId="2" borderId="0" xfId="5" applyFont="1" applyFill="1" applyAlignment="1" applyProtection="1">
      <alignment horizontal="center"/>
    </xf>
    <xf numFmtId="0" fontId="3" fillId="2" borderId="118" xfId="5" applyFill="1" applyBorder="1" applyAlignment="1" applyProtection="1">
      <alignment horizontal="left" vertical="center"/>
    </xf>
    <xf numFmtId="0" fontId="3" fillId="2" borderId="65" xfId="5" applyFill="1" applyBorder="1" applyAlignment="1" applyProtection="1">
      <alignment horizontal="left" vertical="center"/>
    </xf>
    <xf numFmtId="0" fontId="3" fillId="2" borderId="119" xfId="5" applyFill="1" applyBorder="1" applyAlignment="1" applyProtection="1">
      <alignment horizontal="left" vertical="center"/>
    </xf>
    <xf numFmtId="176" fontId="3" fillId="0" borderId="0" xfId="5" applyNumberFormat="1" applyAlignment="1" applyProtection="1">
      <alignment horizontal="left" vertical="center" wrapText="1"/>
    </xf>
    <xf numFmtId="0" fontId="3" fillId="2" borderId="0" xfId="5" applyFill="1" applyAlignment="1" applyProtection="1">
      <alignment horizontal="justify" vertical="center"/>
    </xf>
    <xf numFmtId="0" fontId="3" fillId="2" borderId="2" xfId="5" applyFill="1" applyBorder="1" applyAlignment="1" applyProtection="1">
      <alignment horizontal="justify" vertical="center"/>
    </xf>
    <xf numFmtId="0" fontId="72" fillId="0" borderId="68" xfId="5" applyFont="1" applyBorder="1" applyAlignment="1" applyProtection="1">
      <alignment horizontal="center" vertical="center" shrinkToFit="1"/>
    </xf>
    <xf numFmtId="0" fontId="73" fillId="19" borderId="52" xfId="5" applyFont="1" applyFill="1" applyBorder="1" applyAlignment="1" applyProtection="1">
      <alignment horizontal="center" vertical="center" shrinkToFit="1"/>
    </xf>
    <xf numFmtId="0" fontId="73" fillId="19" borderId="53" xfId="5" applyFont="1" applyFill="1" applyBorder="1" applyAlignment="1" applyProtection="1">
      <alignment horizontal="center" vertical="center" shrinkToFit="1"/>
    </xf>
    <xf numFmtId="0" fontId="73" fillId="19" borderId="117" xfId="5" applyFont="1" applyFill="1" applyBorder="1" applyAlignment="1" applyProtection="1">
      <alignment horizontal="center" vertical="center" shrinkToFit="1"/>
    </xf>
    <xf numFmtId="0" fontId="71" fillId="0" borderId="12" xfId="5" applyFont="1" applyBorder="1" applyAlignment="1" applyProtection="1">
      <alignment vertical="center" shrinkToFit="1"/>
    </xf>
    <xf numFmtId="0" fontId="71" fillId="0" borderId="17" xfId="5" applyFont="1" applyBorder="1" applyAlignment="1" applyProtection="1">
      <alignment vertical="center" shrinkToFit="1"/>
    </xf>
    <xf numFmtId="0" fontId="74" fillId="2" borderId="30" xfId="5" applyFont="1" applyFill="1" applyBorder="1" applyAlignment="1" applyProtection="1">
      <alignment vertical="center" shrinkToFit="1"/>
    </xf>
    <xf numFmtId="0" fontId="74" fillId="2" borderId="107" xfId="5" applyFont="1" applyFill="1" applyBorder="1" applyAlignment="1" applyProtection="1">
      <alignment vertical="center" shrinkToFit="1"/>
    </xf>
    <xf numFmtId="0" fontId="75" fillId="2" borderId="107" xfId="5" applyFont="1" applyFill="1" applyBorder="1" applyAlignment="1" applyProtection="1">
      <alignment horizontal="left" vertical="center" shrinkToFit="1"/>
    </xf>
    <xf numFmtId="0" fontId="75" fillId="2" borderId="108" xfId="5" applyFont="1" applyFill="1" applyBorder="1" applyAlignment="1" applyProtection="1">
      <alignment horizontal="left" vertical="center" shrinkToFit="1"/>
    </xf>
    <xf numFmtId="0" fontId="3" fillId="0" borderId="57" xfId="5" applyBorder="1" applyAlignment="1" applyProtection="1">
      <alignment horizontal="center" vertical="center" textRotation="255"/>
    </xf>
    <xf numFmtId="0" fontId="3" fillId="0" borderId="103" xfId="5" applyBorder="1" applyAlignment="1" applyProtection="1">
      <alignment horizontal="center" vertical="center" textRotation="255"/>
    </xf>
    <xf numFmtId="0" fontId="3" fillId="0" borderId="46" xfId="5" applyBorder="1" applyAlignment="1" applyProtection="1">
      <alignment horizontal="center" vertical="center" textRotation="255"/>
    </xf>
    <xf numFmtId="0" fontId="3" fillId="0" borderId="34" xfId="5" applyBorder="1" applyAlignment="1" applyProtection="1">
      <alignment horizontal="center" vertical="center" textRotation="255"/>
    </xf>
    <xf numFmtId="0" fontId="3" fillId="0" borderId="0" xfId="5" applyAlignment="1" applyProtection="1">
      <alignment horizontal="center" vertical="center" textRotation="255"/>
    </xf>
    <xf numFmtId="0" fontId="3" fillId="0" borderId="59" xfId="5" applyBorder="1" applyAlignment="1" applyProtection="1">
      <alignment horizontal="center" vertical="center" textRotation="255"/>
    </xf>
    <xf numFmtId="0" fontId="3" fillId="0" borderId="18" xfId="5" applyBorder="1" applyAlignment="1" applyProtection="1">
      <alignment horizontal="center" vertical="center" textRotation="255"/>
    </xf>
    <xf numFmtId="0" fontId="71" fillId="5" borderId="104" xfId="5" applyFont="1" applyFill="1" applyBorder="1" applyAlignment="1" applyProtection="1">
      <alignment horizontal="center" vertical="center" shrinkToFit="1"/>
    </xf>
    <xf numFmtId="0" fontId="71" fillId="5" borderId="58" xfId="5" applyFont="1" applyFill="1" applyBorder="1" applyAlignment="1" applyProtection="1">
      <alignment horizontal="center" vertical="center" shrinkToFit="1"/>
    </xf>
    <xf numFmtId="0" fontId="71" fillId="5" borderId="17" xfId="5" applyFont="1" applyFill="1" applyBorder="1" applyAlignment="1" applyProtection="1">
      <alignment horizontal="center" vertical="center" shrinkToFit="1"/>
    </xf>
    <xf numFmtId="0" fontId="71" fillId="5" borderId="12" xfId="5" applyFont="1" applyFill="1" applyBorder="1" applyAlignment="1" applyProtection="1">
      <alignment horizontal="center" vertical="center" shrinkToFit="1"/>
    </xf>
    <xf numFmtId="0" fontId="71" fillId="5" borderId="103" xfId="5" applyFont="1" applyFill="1" applyBorder="1" applyAlignment="1" applyProtection="1">
      <alignment horizontal="center" vertical="center" shrinkToFit="1"/>
    </xf>
    <xf numFmtId="0" fontId="71" fillId="5" borderId="18" xfId="5" applyFont="1" applyFill="1" applyBorder="1" applyAlignment="1" applyProtection="1">
      <alignment horizontal="center" vertical="center" shrinkToFit="1"/>
    </xf>
    <xf numFmtId="0" fontId="76" fillId="2" borderId="29" xfId="5" applyFont="1" applyFill="1" applyBorder="1" applyAlignment="1" applyProtection="1">
      <alignment horizontal="center" vertical="center" shrinkToFit="1"/>
    </xf>
    <xf numFmtId="0" fontId="76" fillId="2" borderId="1" xfId="5" applyFont="1" applyFill="1" applyBorder="1" applyAlignment="1" applyProtection="1">
      <alignment horizontal="center" vertical="center" shrinkToFit="1"/>
    </xf>
    <xf numFmtId="0" fontId="76" fillId="2" borderId="17" xfId="5" applyFont="1" applyFill="1" applyBorder="1" applyAlignment="1" applyProtection="1">
      <alignment horizontal="center" vertical="center" shrinkToFit="1"/>
    </xf>
    <xf numFmtId="0" fontId="76" fillId="2" borderId="12" xfId="5" applyFont="1" applyFill="1" applyBorder="1" applyAlignment="1" applyProtection="1">
      <alignment horizontal="center" vertical="center" shrinkToFit="1"/>
    </xf>
    <xf numFmtId="0" fontId="76" fillId="2" borderId="1" xfId="5" applyFont="1" applyFill="1" applyBorder="1" applyAlignment="1" applyProtection="1">
      <alignment vertical="center" shrinkToFit="1"/>
    </xf>
    <xf numFmtId="0" fontId="76" fillId="2" borderId="26" xfId="5" applyFont="1" applyFill="1" applyBorder="1" applyAlignment="1" applyProtection="1">
      <alignment vertical="center" shrinkToFit="1"/>
    </xf>
    <xf numFmtId="0" fontId="76" fillId="2" borderId="12" xfId="5" applyFont="1" applyFill="1" applyBorder="1" applyAlignment="1" applyProtection="1">
      <alignment vertical="center" shrinkToFit="1"/>
    </xf>
    <xf numFmtId="0" fontId="76" fillId="2" borderId="18" xfId="5" applyFont="1" applyFill="1" applyBorder="1" applyAlignment="1" applyProtection="1">
      <alignment vertical="center" shrinkToFit="1"/>
    </xf>
    <xf numFmtId="0" fontId="3" fillId="3" borderId="0" xfId="5" applyFill="1" applyAlignment="1" applyProtection="1">
      <alignment horizontal="left" vertical="top" wrapText="1"/>
    </xf>
    <xf numFmtId="0" fontId="71" fillId="2" borderId="29" xfId="5" applyFont="1" applyFill="1" applyBorder="1" applyAlignment="1" applyProtection="1">
      <alignment horizontal="center" vertical="center" shrinkToFit="1"/>
    </xf>
    <xf numFmtId="0" fontId="71" fillId="2" borderId="1" xfId="5" applyFont="1" applyFill="1" applyBorder="1" applyAlignment="1" applyProtection="1">
      <alignment horizontal="center" vertical="center" shrinkToFit="1"/>
    </xf>
    <xf numFmtId="0" fontId="71" fillId="2" borderId="17" xfId="5" applyFont="1" applyFill="1" applyBorder="1" applyAlignment="1" applyProtection="1">
      <alignment horizontal="center" vertical="center" shrinkToFit="1"/>
    </xf>
    <xf numFmtId="0" fontId="71" fillId="2" borderId="12" xfId="5" applyFont="1" applyFill="1" applyBorder="1" applyAlignment="1" applyProtection="1">
      <alignment horizontal="center" vertical="center" shrinkToFit="1"/>
    </xf>
    <xf numFmtId="0" fontId="72" fillId="2" borderId="116" xfId="5" applyFont="1" applyFill="1" applyBorder="1" applyAlignment="1" applyProtection="1">
      <alignment horizontal="center" vertical="center" shrinkToFit="1"/>
    </xf>
    <xf numFmtId="0" fontId="72" fillId="2" borderId="1" xfId="5" applyFont="1" applyFill="1" applyBorder="1" applyAlignment="1" applyProtection="1">
      <alignment horizontal="center" vertical="center" shrinkToFit="1"/>
    </xf>
    <xf numFmtId="0" fontId="72" fillId="2" borderId="26" xfId="5" applyFont="1" applyFill="1" applyBorder="1" applyAlignment="1" applyProtection="1">
      <alignment horizontal="center" vertical="center" shrinkToFit="1"/>
    </xf>
    <xf numFmtId="0" fontId="72" fillId="2" borderId="115" xfId="5" applyFont="1" applyFill="1" applyBorder="1" applyAlignment="1" applyProtection="1">
      <alignment horizontal="center" vertical="center" shrinkToFit="1"/>
    </xf>
    <xf numFmtId="0" fontId="72" fillId="2" borderId="12" xfId="5" applyFont="1" applyFill="1" applyBorder="1" applyAlignment="1" applyProtection="1">
      <alignment horizontal="center" vertical="center" shrinkToFit="1"/>
    </xf>
    <xf numFmtId="0" fontId="72" fillId="2" borderId="18" xfId="5" applyFont="1" applyFill="1" applyBorder="1" applyAlignment="1" applyProtection="1">
      <alignment horizontal="center" vertical="center" shrinkToFit="1"/>
    </xf>
    <xf numFmtId="0" fontId="72" fillId="0" borderId="52" xfId="5" applyFont="1" applyBorder="1" applyAlignment="1" applyProtection="1">
      <alignment horizontal="center" vertical="center" shrinkToFit="1"/>
    </xf>
    <xf numFmtId="0" fontId="72" fillId="0" borderId="53" xfId="5" applyFont="1" applyBorder="1" applyAlignment="1" applyProtection="1">
      <alignment horizontal="center" vertical="center" shrinkToFit="1"/>
    </xf>
    <xf numFmtId="0" fontId="72" fillId="0" borderId="54" xfId="5" applyFont="1" applyBorder="1" applyAlignment="1" applyProtection="1">
      <alignment horizontal="center" vertical="center" shrinkToFit="1"/>
    </xf>
    <xf numFmtId="0" fontId="72" fillId="0" borderId="12" xfId="5" applyFont="1" applyBorder="1" applyAlignment="1" applyProtection="1">
      <alignment horizontal="center" vertical="center" shrinkToFit="1"/>
    </xf>
    <xf numFmtId="0" fontId="72" fillId="0" borderId="18" xfId="5" applyFont="1" applyBorder="1" applyAlignment="1" applyProtection="1">
      <alignment horizontal="center" vertical="center" shrinkToFit="1"/>
    </xf>
    <xf numFmtId="0" fontId="71" fillId="2" borderId="51" xfId="5" applyFont="1" applyFill="1" applyBorder="1" applyAlignment="1" applyProtection="1">
      <alignment horizontal="center" vertical="center" shrinkToFit="1"/>
    </xf>
    <xf numFmtId="0" fontId="71" fillId="2" borderId="0" xfId="5" applyFont="1" applyFill="1" applyAlignment="1" applyProtection="1">
      <alignment horizontal="center" vertical="center" shrinkToFit="1"/>
    </xf>
    <xf numFmtId="0" fontId="72" fillId="0" borderId="0" xfId="5" applyFont="1" applyAlignment="1" applyProtection="1">
      <alignment horizontal="left" vertical="center" wrapText="1" shrinkToFit="1"/>
    </xf>
    <xf numFmtId="0" fontId="72" fillId="0" borderId="0" xfId="5" applyFont="1" applyAlignment="1" applyProtection="1">
      <alignment horizontal="left" vertical="center" shrinkToFit="1"/>
    </xf>
    <xf numFmtId="0" fontId="72" fillId="0" borderId="34" xfId="5" applyFont="1" applyBorder="1" applyAlignment="1" applyProtection="1">
      <alignment horizontal="left" vertical="center" shrinkToFit="1"/>
    </xf>
    <xf numFmtId="0" fontId="72" fillId="0" borderId="12" xfId="5" applyFont="1" applyBorder="1" applyAlignment="1" applyProtection="1">
      <alignment horizontal="left" vertical="center" shrinkToFit="1"/>
    </xf>
    <xf numFmtId="0" fontId="72" fillId="0" borderId="18" xfId="5" applyFont="1" applyBorder="1" applyAlignment="1" applyProtection="1">
      <alignment horizontal="left" vertical="center" shrinkToFit="1"/>
    </xf>
    <xf numFmtId="0" fontId="73" fillId="19" borderId="29" xfId="5" applyFont="1" applyFill="1" applyBorder="1" applyAlignment="1" applyProtection="1">
      <alignment horizontal="center" vertical="center" shrinkToFit="1"/>
    </xf>
    <xf numFmtId="0" fontId="73" fillId="19" borderId="1" xfId="5" applyFont="1" applyFill="1" applyBorder="1" applyAlignment="1" applyProtection="1">
      <alignment horizontal="center" vertical="center" shrinkToFit="1"/>
    </xf>
    <xf numFmtId="0" fontId="73" fillId="19" borderId="10" xfId="5" applyFont="1" applyFill="1" applyBorder="1" applyAlignment="1" applyProtection="1">
      <alignment horizontal="center" vertical="center" shrinkToFit="1"/>
    </xf>
    <xf numFmtId="0" fontId="71" fillId="0" borderId="0" xfId="5" applyFont="1" applyAlignment="1" applyProtection="1">
      <alignment vertical="center" shrinkToFit="1"/>
    </xf>
    <xf numFmtId="0" fontId="71" fillId="2" borderId="26" xfId="5" applyFont="1" applyFill="1" applyBorder="1" applyAlignment="1" applyProtection="1">
      <alignment horizontal="center" vertical="center" shrinkToFit="1"/>
    </xf>
    <xf numFmtId="0" fontId="71" fillId="2" borderId="18" xfId="5" applyFont="1" applyFill="1" applyBorder="1" applyAlignment="1" applyProtection="1">
      <alignment horizontal="center" vertical="center" shrinkToFit="1"/>
    </xf>
    <xf numFmtId="0" fontId="72" fillId="0" borderId="29" xfId="5" applyFont="1" applyBorder="1" applyAlignment="1" applyProtection="1">
      <alignment horizontal="center" vertical="center" shrinkToFit="1"/>
    </xf>
    <xf numFmtId="0" fontId="72" fillId="0" borderId="1" xfId="5" applyFont="1" applyBorder="1" applyAlignment="1" applyProtection="1">
      <alignment horizontal="center" vertical="center" shrinkToFit="1"/>
    </xf>
    <xf numFmtId="0" fontId="72" fillId="0" borderId="26" xfId="5" applyFont="1" applyBorder="1" applyAlignment="1" applyProtection="1">
      <alignment horizontal="center" vertical="center" shrinkToFit="1"/>
    </xf>
    <xf numFmtId="0" fontId="71" fillId="0" borderId="30" xfId="5" applyFont="1" applyBorder="1" applyAlignment="1" applyProtection="1">
      <alignment vertical="center" shrinkToFit="1"/>
    </xf>
    <xf numFmtId="0" fontId="71" fillId="0" borderId="107" xfId="5" applyFont="1" applyBorder="1" applyAlignment="1" applyProtection="1">
      <alignment vertical="center" shrinkToFit="1"/>
    </xf>
    <xf numFmtId="0" fontId="71" fillId="2" borderId="107" xfId="5" applyFont="1" applyFill="1" applyBorder="1" applyAlignment="1" applyProtection="1">
      <alignment horizontal="center" vertical="center" shrinkToFit="1"/>
    </xf>
    <xf numFmtId="0" fontId="75" fillId="0" borderId="107" xfId="5" applyFont="1" applyBorder="1" applyAlignment="1" applyProtection="1">
      <alignment horizontal="left" vertical="center" shrinkToFit="1"/>
    </xf>
    <xf numFmtId="0" fontId="75" fillId="0" borderId="108" xfId="5" applyFont="1" applyBorder="1" applyAlignment="1" applyProtection="1">
      <alignment horizontal="left" vertical="center" shrinkToFit="1"/>
    </xf>
    <xf numFmtId="0" fontId="71" fillId="2" borderId="1" xfId="5" applyFont="1" applyFill="1" applyBorder="1" applyAlignment="1" applyProtection="1">
      <alignment vertical="center" shrinkToFit="1"/>
    </xf>
    <xf numFmtId="0" fontId="71" fillId="2" borderId="26" xfId="5" applyFont="1" applyFill="1" applyBorder="1" applyAlignment="1" applyProtection="1">
      <alignment vertical="center" shrinkToFit="1"/>
    </xf>
    <xf numFmtId="0" fontId="71" fillId="2" borderId="12" xfId="5" applyFont="1" applyFill="1" applyBorder="1" applyAlignment="1" applyProtection="1">
      <alignment vertical="center" shrinkToFit="1"/>
    </xf>
    <xf numFmtId="0" fontId="71" fillId="2" borderId="18" xfId="5" applyFont="1" applyFill="1" applyBorder="1" applyAlignment="1" applyProtection="1">
      <alignment vertical="center" shrinkToFit="1"/>
    </xf>
    <xf numFmtId="0" fontId="72" fillId="2" borderId="114" xfId="5" applyFont="1" applyFill="1" applyBorder="1" applyAlignment="1" applyProtection="1">
      <alignment horizontal="center" vertical="center" shrinkToFit="1"/>
    </xf>
    <xf numFmtId="0" fontId="72" fillId="2" borderId="0" xfId="5" applyFont="1" applyFill="1" applyAlignment="1" applyProtection="1">
      <alignment horizontal="center" vertical="center" shrinkToFit="1"/>
    </xf>
    <xf numFmtId="0" fontId="72" fillId="2" borderId="34" xfId="5" applyFont="1" applyFill="1" applyBorder="1" applyAlignment="1" applyProtection="1">
      <alignment horizontal="center" vertical="center" shrinkToFit="1"/>
    </xf>
    <xf numFmtId="0" fontId="72" fillId="0" borderId="110" xfId="5" applyFont="1" applyBorder="1" applyAlignment="1" applyProtection="1">
      <alignment horizontal="center" vertical="center" shrinkToFit="1"/>
    </xf>
    <xf numFmtId="0" fontId="72" fillId="0" borderId="111" xfId="5" applyFont="1" applyBorder="1" applyAlignment="1" applyProtection="1">
      <alignment horizontal="center" vertical="center" shrinkToFit="1"/>
    </xf>
    <xf numFmtId="0" fontId="72" fillId="0" borderId="109" xfId="5" applyFont="1" applyBorder="1" applyAlignment="1" applyProtection="1">
      <alignment horizontal="center" vertical="center" shrinkToFit="1"/>
    </xf>
    <xf numFmtId="0" fontId="73" fillId="19" borderId="51" xfId="5" applyFont="1" applyFill="1" applyBorder="1" applyAlignment="1" applyProtection="1">
      <alignment horizontal="center" vertical="center" shrinkToFit="1"/>
    </xf>
    <xf numFmtId="0" fontId="73" fillId="19" borderId="0" xfId="5" applyFont="1" applyFill="1" applyAlignment="1" applyProtection="1">
      <alignment horizontal="center" vertical="center" shrinkToFit="1"/>
    </xf>
    <xf numFmtId="0" fontId="73" fillId="19" borderId="2" xfId="5" applyFont="1" applyFill="1" applyBorder="1" applyAlignment="1" applyProtection="1">
      <alignment horizontal="center" vertical="center" shrinkToFit="1"/>
    </xf>
    <xf numFmtId="0" fontId="12" fillId="2" borderId="49" xfId="5" applyFont="1" applyFill="1" applyBorder="1" applyAlignment="1" applyProtection="1">
      <alignment horizontal="right" vertical="center" shrinkToFit="1"/>
    </xf>
    <xf numFmtId="0" fontId="12" fillId="2" borderId="11" xfId="5" applyFont="1" applyFill="1" applyBorder="1" applyAlignment="1" applyProtection="1">
      <alignment horizontal="right" vertical="center" shrinkToFit="1"/>
    </xf>
    <xf numFmtId="0" fontId="40" fillId="2" borderId="11" xfId="5" applyFont="1" applyFill="1" applyBorder="1" applyAlignment="1" applyProtection="1">
      <alignment horizontal="center" vertical="center" shrinkToFit="1"/>
    </xf>
    <xf numFmtId="0" fontId="40" fillId="2" borderId="48" xfId="5" applyFont="1" applyFill="1" applyBorder="1" applyAlignment="1" applyProtection="1">
      <alignment horizontal="center" vertical="center" shrinkToFit="1"/>
    </xf>
    <xf numFmtId="0" fontId="40" fillId="2" borderId="3" xfId="5" applyFont="1" applyFill="1" applyBorder="1" applyAlignment="1" applyProtection="1">
      <alignment horizontal="center" vertical="center" shrinkToFit="1"/>
    </xf>
    <xf numFmtId="0" fontId="12" fillId="2" borderId="47" xfId="5" applyFont="1" applyFill="1" applyBorder="1" applyAlignment="1" applyProtection="1">
      <alignment vertical="center" shrinkToFit="1"/>
    </xf>
    <xf numFmtId="0" fontId="12" fillId="2" borderId="11" xfId="5" applyFont="1" applyFill="1" applyBorder="1" applyAlignment="1" applyProtection="1">
      <alignment vertical="center" shrinkToFit="1"/>
    </xf>
    <xf numFmtId="0" fontId="17" fillId="2" borderId="11" xfId="5" applyFont="1" applyFill="1" applyBorder="1" applyAlignment="1" applyProtection="1">
      <alignment horizontal="left" vertical="center" shrinkToFit="1"/>
    </xf>
    <xf numFmtId="0" fontId="17" fillId="2" borderId="3" xfId="5" applyFont="1" applyFill="1" applyBorder="1" applyAlignment="1" applyProtection="1">
      <alignment horizontal="left" vertical="center" shrinkToFit="1"/>
    </xf>
    <xf numFmtId="0" fontId="82" fillId="16" borderId="0" xfId="5" applyFont="1" applyFill="1" applyAlignment="1" applyProtection="1">
      <alignment vertical="center" wrapText="1"/>
    </xf>
    <xf numFmtId="0" fontId="12" fillId="2" borderId="57" xfId="5" applyFont="1" applyFill="1" applyBorder="1" applyAlignment="1" applyProtection="1">
      <alignment horizontal="center" vertical="center" shrinkToFit="1"/>
    </xf>
    <xf numFmtId="0" fontId="12" fillId="2" borderId="58" xfId="5" applyFont="1" applyFill="1" applyBorder="1" applyAlignment="1" applyProtection="1">
      <alignment horizontal="center" vertical="center" shrinkToFit="1"/>
    </xf>
    <xf numFmtId="0" fontId="12" fillId="2" borderId="47" xfId="5" applyFont="1" applyFill="1" applyBorder="1" applyAlignment="1" applyProtection="1">
      <alignment horizontal="center" vertical="center" shrinkToFit="1"/>
    </xf>
    <xf numFmtId="0" fontId="12" fillId="2" borderId="11" xfId="5" applyFont="1" applyFill="1" applyBorder="1" applyAlignment="1" applyProtection="1">
      <alignment horizontal="center" vertical="center" shrinkToFit="1"/>
    </xf>
    <xf numFmtId="0" fontId="40" fillId="2" borderId="112" xfId="5" applyFont="1" applyFill="1" applyBorder="1" applyAlignment="1" applyProtection="1">
      <alignment horizontal="center" vertical="center" shrinkToFit="1"/>
    </xf>
    <xf numFmtId="0" fontId="40" fillId="2" borderId="58" xfId="5" applyFont="1" applyFill="1" applyBorder="1" applyAlignment="1" applyProtection="1">
      <alignment horizontal="center" vertical="center" shrinkToFit="1"/>
    </xf>
    <xf numFmtId="0" fontId="40" fillId="2" borderId="103" xfId="5" applyFont="1" applyFill="1" applyBorder="1" applyAlignment="1" applyProtection="1">
      <alignment horizontal="center" vertical="center" shrinkToFit="1"/>
    </xf>
    <xf numFmtId="0" fontId="40" fillId="2" borderId="113" xfId="5" applyFont="1" applyFill="1" applyBorder="1" applyAlignment="1" applyProtection="1">
      <alignment horizontal="center" vertical="center" shrinkToFit="1"/>
    </xf>
    <xf numFmtId="0" fontId="40" fillId="0" borderId="81" xfId="5" applyFont="1" applyBorder="1" applyAlignment="1" applyProtection="1">
      <alignment horizontal="center" vertical="center" shrinkToFit="1"/>
    </xf>
    <xf numFmtId="0" fontId="40" fillId="0" borderId="82" xfId="5" applyFont="1" applyBorder="1" applyAlignment="1" applyProtection="1">
      <alignment horizontal="center" vertical="center" shrinkToFit="1"/>
    </xf>
    <xf numFmtId="0" fontId="40" fillId="0" borderId="84" xfId="5" applyFont="1" applyBorder="1" applyAlignment="1" applyProtection="1">
      <alignment horizontal="center" vertical="center" shrinkToFit="1"/>
    </xf>
    <xf numFmtId="0" fontId="40" fillId="2" borderId="81" xfId="5" applyFont="1" applyFill="1" applyBorder="1" applyAlignment="1" applyProtection="1">
      <alignment horizontal="center" vertical="center" shrinkToFit="1"/>
    </xf>
    <xf numFmtId="0" fontId="40" fillId="2" borderId="82" xfId="5" applyFont="1" applyFill="1" applyBorder="1" applyAlignment="1" applyProtection="1">
      <alignment horizontal="center" vertical="center" shrinkToFit="1"/>
    </xf>
    <xf numFmtId="0" fontId="40" fillId="2" borderId="84" xfId="5" applyFont="1" applyFill="1" applyBorder="1" applyAlignment="1" applyProtection="1">
      <alignment horizontal="center" vertical="center" shrinkToFit="1"/>
    </xf>
    <xf numFmtId="0" fontId="40" fillId="2" borderId="80" xfId="5" applyFont="1" applyFill="1" applyBorder="1" applyAlignment="1" applyProtection="1">
      <alignment horizontal="center" vertical="center" shrinkToFit="1"/>
    </xf>
    <xf numFmtId="0" fontId="83" fillId="19" borderId="83" xfId="5" applyFont="1" applyFill="1" applyBorder="1" applyAlignment="1" applyProtection="1">
      <alignment horizontal="center" vertical="center" shrinkToFit="1"/>
    </xf>
    <xf numFmtId="0" fontId="83" fillId="19" borderId="82" xfId="5" applyFont="1" applyFill="1" applyBorder="1" applyAlignment="1" applyProtection="1">
      <alignment horizontal="center" vertical="center" shrinkToFit="1"/>
    </xf>
    <xf numFmtId="0" fontId="83" fillId="19" borderId="80" xfId="5" applyFont="1" applyFill="1" applyBorder="1" applyAlignment="1" applyProtection="1">
      <alignment horizontal="center" vertical="center" shrinkToFit="1"/>
    </xf>
    <xf numFmtId="0" fontId="12" fillId="0" borderId="11" xfId="5" applyFont="1" applyBorder="1" applyAlignment="1" applyProtection="1">
      <alignment vertical="center" shrinkToFit="1"/>
    </xf>
    <xf numFmtId="0" fontId="12" fillId="2" borderId="49" xfId="5" applyFont="1" applyFill="1" applyBorder="1" applyAlignment="1" applyProtection="1">
      <alignment vertical="center" shrinkToFit="1"/>
    </xf>
    <xf numFmtId="0" fontId="71" fillId="2" borderId="0" xfId="5" applyFont="1" applyFill="1" applyAlignment="1" applyProtection="1">
      <alignment vertical="center" shrinkToFit="1"/>
    </xf>
    <xf numFmtId="0" fontId="71" fillId="2" borderId="34" xfId="5" applyFont="1" applyFill="1" applyBorder="1" applyAlignment="1" applyProtection="1">
      <alignment vertical="center" shrinkToFit="1"/>
    </xf>
    <xf numFmtId="0" fontId="71" fillId="0" borderId="51" xfId="5" applyFont="1" applyBorder="1" applyAlignment="1" applyProtection="1">
      <alignment vertical="center" shrinkToFit="1"/>
    </xf>
    <xf numFmtId="0" fontId="72" fillId="0" borderId="0" xfId="5" applyFont="1" applyAlignment="1" applyProtection="1">
      <alignment horizontal="center" vertical="center" shrinkToFit="1"/>
    </xf>
    <xf numFmtId="0" fontId="72" fillId="0" borderId="34" xfId="5" applyFont="1" applyBorder="1" applyAlignment="1" applyProtection="1">
      <alignment horizontal="center" vertical="center" shrinkToFit="1"/>
    </xf>
    <xf numFmtId="0" fontId="74" fillId="2" borderId="50" xfId="5" applyFont="1" applyFill="1" applyBorder="1" applyAlignment="1" applyProtection="1">
      <alignment vertical="center" shrinkToFit="1"/>
    </xf>
    <xf numFmtId="0" fontId="74" fillId="2" borderId="33" xfId="5" applyFont="1" applyFill="1" applyBorder="1" applyAlignment="1" applyProtection="1">
      <alignment vertical="center" shrinkToFit="1"/>
    </xf>
    <xf numFmtId="0" fontId="75" fillId="2" borderId="33" xfId="5" applyFont="1" applyFill="1" applyBorder="1" applyAlignment="1" applyProtection="1">
      <alignment horizontal="left" vertical="center" shrinkToFit="1"/>
    </xf>
    <xf numFmtId="0" fontId="75" fillId="2" borderId="72" xfId="5" applyFont="1" applyFill="1" applyBorder="1" applyAlignment="1" applyProtection="1">
      <alignment horizontal="left" vertical="center" shrinkToFit="1"/>
    </xf>
    <xf numFmtId="0" fontId="78" fillId="2" borderId="1" xfId="5" applyFont="1" applyFill="1" applyBorder="1" applyAlignment="1" applyProtection="1">
      <alignment vertical="center" shrinkToFit="1"/>
    </xf>
    <xf numFmtId="0" fontId="79" fillId="19" borderId="29" xfId="5" applyFont="1" applyFill="1" applyBorder="1" applyAlignment="1" applyProtection="1">
      <alignment horizontal="center" vertical="center" shrinkToFit="1"/>
    </xf>
    <xf numFmtId="0" fontId="79" fillId="19" borderId="1" xfId="5" applyFont="1" applyFill="1" applyBorder="1" applyAlignment="1" applyProtection="1">
      <alignment horizontal="center" vertical="center" shrinkToFit="1"/>
    </xf>
    <xf numFmtId="0" fontId="79" fillId="19" borderId="10" xfId="5" applyFont="1" applyFill="1" applyBorder="1" applyAlignment="1" applyProtection="1">
      <alignment horizontal="center" vertical="center" shrinkToFit="1"/>
    </xf>
    <xf numFmtId="0" fontId="76" fillId="0" borderId="17" xfId="5" applyFont="1" applyBorder="1" applyAlignment="1" applyProtection="1">
      <alignment horizontal="center" vertical="center" shrinkToFit="1"/>
    </xf>
    <xf numFmtId="0" fontId="76" fillId="0" borderId="12" xfId="5" applyFont="1" applyBorder="1" applyAlignment="1" applyProtection="1">
      <alignment horizontal="center" vertical="center" shrinkToFit="1"/>
    </xf>
    <xf numFmtId="0" fontId="77" fillId="0" borderId="12" xfId="5" applyFont="1" applyBorder="1" applyAlignment="1" applyProtection="1">
      <alignment horizontal="center" vertical="center" shrinkToFit="1"/>
    </xf>
    <xf numFmtId="0" fontId="77" fillId="0" borderId="18" xfId="5" applyFont="1" applyBorder="1" applyAlignment="1" applyProtection="1">
      <alignment horizontal="center" vertical="center" shrinkToFit="1"/>
    </xf>
    <xf numFmtId="0" fontId="80" fillId="2" borderId="30" xfId="5" applyFont="1" applyFill="1" applyBorder="1" applyAlignment="1" applyProtection="1">
      <alignment vertical="center" shrinkToFit="1"/>
    </xf>
    <xf numFmtId="0" fontId="80" fillId="2" borderId="107" xfId="5" applyFont="1" applyFill="1" applyBorder="1" applyAlignment="1" applyProtection="1">
      <alignment vertical="center" shrinkToFit="1"/>
    </xf>
    <xf numFmtId="0" fontId="81" fillId="2" borderId="107" xfId="5" applyFont="1" applyFill="1" applyBorder="1" applyAlignment="1" applyProtection="1">
      <alignment horizontal="left" vertical="center" shrinkToFit="1"/>
    </xf>
    <xf numFmtId="0" fontId="81" fillId="2" borderId="108" xfId="5" applyFont="1" applyFill="1" applyBorder="1" applyAlignment="1" applyProtection="1">
      <alignment horizontal="left" vertical="center" shrinkToFit="1"/>
    </xf>
    <xf numFmtId="0" fontId="77" fillId="0" borderId="52" xfId="5" applyFont="1" applyBorder="1" applyAlignment="1" applyProtection="1">
      <alignment horizontal="center" vertical="center" shrinkToFit="1"/>
    </xf>
    <xf numFmtId="0" fontId="77" fillId="0" borderId="53" xfId="5" applyFont="1" applyBorder="1" applyAlignment="1" applyProtection="1">
      <alignment horizontal="center" vertical="center" shrinkToFit="1"/>
    </xf>
    <xf numFmtId="0" fontId="77" fillId="0" borderId="54" xfId="5" applyFont="1" applyBorder="1" applyAlignment="1" applyProtection="1">
      <alignment horizontal="center" vertical="center" shrinkToFit="1"/>
    </xf>
    <xf numFmtId="0" fontId="73" fillId="19" borderId="104" xfId="5" applyFont="1" applyFill="1" applyBorder="1" applyAlignment="1" applyProtection="1">
      <alignment horizontal="center" vertical="center" shrinkToFit="1"/>
    </xf>
    <xf numFmtId="0" fontId="73" fillId="19" borderId="58" xfId="5" applyFont="1" applyFill="1" applyBorder="1" applyAlignment="1" applyProtection="1">
      <alignment horizontal="center" vertical="center" shrinkToFit="1"/>
    </xf>
    <xf numFmtId="0" fontId="73" fillId="19" borderId="60" xfId="5" applyFont="1" applyFill="1" applyBorder="1" applyAlignment="1" applyProtection="1">
      <alignment horizontal="center" vertical="center" shrinkToFit="1"/>
    </xf>
    <xf numFmtId="0" fontId="72" fillId="0" borderId="105" xfId="5" applyFont="1" applyBorder="1" applyAlignment="1" applyProtection="1">
      <alignment horizontal="center" vertical="center" shrinkToFit="1"/>
    </xf>
    <xf numFmtId="0" fontId="72" fillId="0" borderId="71" xfId="5" applyFont="1" applyBorder="1" applyAlignment="1" applyProtection="1">
      <alignment horizontal="center" vertical="center" shrinkToFit="1"/>
    </xf>
    <xf numFmtId="0" fontId="72" fillId="0" borderId="106" xfId="5" applyFont="1" applyBorder="1" applyAlignment="1" applyProtection="1">
      <alignment horizontal="center" vertical="center" shrinkToFit="1"/>
    </xf>
    <xf numFmtId="0" fontId="72" fillId="0" borderId="104" xfId="5" applyFont="1" applyBorder="1" applyAlignment="1" applyProtection="1">
      <alignment horizontal="center" vertical="center" wrapText="1" shrinkToFit="1"/>
    </xf>
    <xf numFmtId="0" fontId="72" fillId="0" borderId="58" xfId="5" applyFont="1" applyBorder="1" applyAlignment="1" applyProtection="1">
      <alignment horizontal="center" vertical="center" shrinkToFit="1"/>
    </xf>
    <xf numFmtId="0" fontId="72" fillId="0" borderId="17" xfId="5" applyFont="1" applyBorder="1" applyAlignment="1" applyProtection="1">
      <alignment horizontal="center" vertical="center" shrinkToFit="1"/>
    </xf>
    <xf numFmtId="0" fontId="3" fillId="0" borderId="55" xfId="5" applyBorder="1" applyAlignment="1" applyProtection="1">
      <alignment horizontal="center" vertical="center" wrapText="1"/>
    </xf>
    <xf numFmtId="0" fontId="3" fillId="0" borderId="1" xfId="5" applyBorder="1" applyAlignment="1" applyProtection="1">
      <alignment horizontal="center" vertical="center" wrapText="1"/>
    </xf>
    <xf numFmtId="0" fontId="3" fillId="0" borderId="10" xfId="5" applyBorder="1" applyAlignment="1" applyProtection="1">
      <alignment horizontal="center" vertical="center" wrapText="1"/>
    </xf>
    <xf numFmtId="0" fontId="3" fillId="0" borderId="46" xfId="5" applyBorder="1" applyAlignment="1" applyProtection="1">
      <alignment horizontal="center" vertical="center" wrapText="1"/>
    </xf>
    <xf numFmtId="0" fontId="3" fillId="0" borderId="0" xfId="5" applyAlignment="1" applyProtection="1">
      <alignment horizontal="center" vertical="center" wrapText="1"/>
    </xf>
    <xf numFmtId="0" fontId="3" fillId="0" borderId="2" xfId="5" applyBorder="1" applyAlignment="1" applyProtection="1">
      <alignment horizontal="center" vertical="center" wrapText="1"/>
    </xf>
    <xf numFmtId="0" fontId="12" fillId="2" borderId="59" xfId="5" applyFont="1" applyFill="1" applyBorder="1" applyAlignment="1" applyProtection="1">
      <alignment horizontal="center" vertical="center"/>
    </xf>
    <xf numFmtId="0" fontId="12" fillId="2" borderId="12" xfId="5" applyFont="1" applyFill="1" applyBorder="1" applyAlignment="1" applyProtection="1">
      <alignment horizontal="center" vertical="center"/>
    </xf>
    <xf numFmtId="0" fontId="12" fillId="2" borderId="13" xfId="5" applyFont="1" applyFill="1" applyBorder="1" applyAlignment="1" applyProtection="1">
      <alignment horizontal="center" vertical="center"/>
    </xf>
    <xf numFmtId="0" fontId="3" fillId="0" borderId="59" xfId="5" applyBorder="1" applyAlignment="1" applyProtection="1">
      <alignment horizontal="center" vertical="center"/>
    </xf>
    <xf numFmtId="0" fontId="3" fillId="0" borderId="12" xfId="5" applyBorder="1" applyAlignment="1" applyProtection="1">
      <alignment horizontal="center" vertical="center"/>
    </xf>
    <xf numFmtId="0" fontId="3" fillId="0" borderId="14" xfId="5" applyBorder="1" applyAlignment="1" applyProtection="1">
      <alignment horizontal="center" vertical="center"/>
    </xf>
    <xf numFmtId="0" fontId="3" fillId="0" borderId="13" xfId="5" applyBorder="1" applyAlignment="1" applyProtection="1">
      <alignment horizontal="center" vertical="center"/>
    </xf>
    <xf numFmtId="0" fontId="51" fillId="2" borderId="46" xfId="5" applyFont="1" applyFill="1" applyBorder="1" applyAlignment="1" applyProtection="1">
      <alignment horizontal="center" vertical="center"/>
    </xf>
    <xf numFmtId="0" fontId="19" fillId="0" borderId="0" xfId="5" applyFont="1" applyProtection="1"/>
    <xf numFmtId="0" fontId="19" fillId="0" borderId="46" xfId="5" applyFont="1" applyBorder="1" applyProtection="1"/>
    <xf numFmtId="0" fontId="3" fillId="2" borderId="55" xfId="5" applyFill="1" applyBorder="1" applyAlignment="1" applyProtection="1">
      <alignment vertical="center"/>
    </xf>
    <xf numFmtId="0" fontId="3" fillId="2" borderId="1" xfId="5" applyFill="1" applyBorder="1" applyAlignment="1" applyProtection="1">
      <alignment vertical="center"/>
    </xf>
    <xf numFmtId="0" fontId="3" fillId="2" borderId="10" xfId="5" applyFill="1" applyBorder="1" applyAlignment="1" applyProtection="1">
      <alignment vertical="center"/>
    </xf>
    <xf numFmtId="0" fontId="3" fillId="2" borderId="46" xfId="5" applyFill="1" applyBorder="1" applyAlignment="1" applyProtection="1">
      <alignment vertical="center"/>
    </xf>
    <xf numFmtId="0" fontId="3" fillId="2" borderId="2" xfId="5" applyFill="1" applyBorder="1" applyAlignment="1" applyProtection="1">
      <alignment vertical="center"/>
    </xf>
    <xf numFmtId="0" fontId="6" fillId="2" borderId="0" xfId="5" applyFont="1" applyFill="1" applyAlignment="1" applyProtection="1">
      <alignment vertical="center" shrinkToFit="1"/>
    </xf>
    <xf numFmtId="0" fontId="6" fillId="2" borderId="2" xfId="5" applyFont="1" applyFill="1" applyBorder="1" applyAlignment="1" applyProtection="1">
      <alignment vertical="center" shrinkToFit="1"/>
    </xf>
    <xf numFmtId="0" fontId="54" fillId="5" borderId="96" xfId="5" applyFont="1" applyFill="1" applyBorder="1" applyAlignment="1" applyProtection="1">
      <alignment horizontal="center" vertical="center"/>
    </xf>
    <xf numFmtId="0" fontId="54" fillId="5" borderId="100" xfId="5" applyFont="1" applyFill="1" applyBorder="1" applyAlignment="1" applyProtection="1">
      <alignment horizontal="center" vertical="center"/>
    </xf>
    <xf numFmtId="0" fontId="3" fillId="0" borderId="98" xfId="5" applyBorder="1" applyAlignment="1" applyProtection="1">
      <alignment horizontal="center" vertical="center"/>
    </xf>
    <xf numFmtId="0" fontId="3" fillId="0" borderId="101" xfId="5" applyBorder="1" applyAlignment="1" applyProtection="1">
      <alignment horizontal="center" vertical="center"/>
    </xf>
    <xf numFmtId="0" fontId="54" fillId="0" borderId="96" xfId="5" applyFont="1" applyBorder="1" applyAlignment="1" applyProtection="1">
      <alignment horizontal="center" vertical="center"/>
    </xf>
    <xf numFmtId="0" fontId="54" fillId="0" borderId="100" xfId="5" applyFont="1" applyBorder="1" applyAlignment="1" applyProtection="1">
      <alignment horizontal="center" vertical="center"/>
    </xf>
    <xf numFmtId="0" fontId="54" fillId="2" borderId="46" xfId="5" applyFont="1" applyFill="1" applyBorder="1" applyAlignment="1" applyProtection="1">
      <alignment horizontal="center" vertical="center"/>
    </xf>
    <xf numFmtId="0" fontId="54" fillId="2" borderId="0" xfId="5" applyFont="1" applyFill="1" applyAlignment="1" applyProtection="1">
      <alignment horizontal="center" vertical="center"/>
    </xf>
    <xf numFmtId="0" fontId="54" fillId="2" borderId="47" xfId="5" applyFont="1" applyFill="1" applyBorder="1" applyAlignment="1" applyProtection="1">
      <alignment horizontal="center" vertical="center"/>
    </xf>
    <xf numFmtId="0" fontId="54" fillId="2" borderId="11" xfId="5" applyFont="1" applyFill="1" applyBorder="1" applyAlignment="1" applyProtection="1">
      <alignment horizontal="center" vertical="center"/>
    </xf>
    <xf numFmtId="0" fontId="54" fillId="0" borderId="55" xfId="5" applyFont="1" applyBorder="1" applyAlignment="1" applyProtection="1">
      <alignment horizontal="center" vertical="center" shrinkToFit="1"/>
    </xf>
    <xf numFmtId="0" fontId="54" fillId="0" borderId="1" xfId="5" applyFont="1" applyBorder="1" applyAlignment="1" applyProtection="1">
      <alignment horizontal="center" vertical="center" shrinkToFit="1"/>
    </xf>
    <xf numFmtId="0" fontId="54" fillId="0" borderId="47" xfId="5" applyFont="1" applyBorder="1" applyAlignment="1" applyProtection="1">
      <alignment horizontal="center" vertical="center" shrinkToFit="1"/>
    </xf>
    <xf numFmtId="0" fontId="54" fillId="0" borderId="11" xfId="5" applyFont="1" applyBorder="1" applyAlignment="1" applyProtection="1">
      <alignment horizontal="center" vertical="center" shrinkToFit="1"/>
    </xf>
    <xf numFmtId="0" fontId="17" fillId="0" borderId="42" xfId="5" applyFont="1" applyBorder="1" applyAlignment="1" applyProtection="1">
      <alignment horizontal="center" vertical="center"/>
    </xf>
    <xf numFmtId="0" fontId="17" fillId="0" borderId="43" xfId="5" applyFont="1" applyBorder="1" applyAlignment="1" applyProtection="1">
      <alignment horizontal="center" vertical="center"/>
    </xf>
    <xf numFmtId="0" fontId="17" fillId="0" borderId="44" xfId="5" applyFont="1" applyBorder="1" applyAlignment="1" applyProtection="1">
      <alignment horizontal="center" vertical="center"/>
    </xf>
    <xf numFmtId="0" fontId="13" fillId="0" borderId="94" xfId="5" applyFont="1" applyBorder="1" applyAlignment="1" applyProtection="1">
      <alignment horizontal="center" vertical="center"/>
    </xf>
    <xf numFmtId="0" fontId="3" fillId="2" borderId="55" xfId="5" applyFill="1" applyBorder="1" applyAlignment="1" applyProtection="1">
      <alignment horizontal="center" vertical="center"/>
    </xf>
    <xf numFmtId="0" fontId="3" fillId="2" borderId="26" xfId="5" applyFill="1" applyBorder="1" applyAlignment="1" applyProtection="1">
      <alignment horizontal="center" vertical="center"/>
    </xf>
    <xf numFmtId="0" fontId="3" fillId="2" borderId="47" xfId="5" applyFill="1" applyBorder="1" applyAlignment="1" applyProtection="1">
      <alignment horizontal="center" vertical="center"/>
    </xf>
    <xf numFmtId="0" fontId="3" fillId="2" borderId="48" xfId="5" applyFill="1" applyBorder="1" applyAlignment="1" applyProtection="1">
      <alignment horizontal="center" vertical="center"/>
    </xf>
    <xf numFmtId="0" fontId="54" fillId="0" borderId="29" xfId="5" applyFont="1" applyBorder="1" applyAlignment="1" applyProtection="1">
      <alignment horizontal="center" vertical="center"/>
    </xf>
    <xf numFmtId="0" fontId="54" fillId="0" borderId="1" xfId="5" applyFont="1" applyBorder="1" applyAlignment="1" applyProtection="1">
      <alignment horizontal="center" vertical="center"/>
    </xf>
    <xf numFmtId="0" fontId="54" fillId="0" borderId="49" xfId="5" applyFont="1" applyBorder="1" applyAlignment="1" applyProtection="1">
      <alignment horizontal="center" vertical="center"/>
    </xf>
    <xf numFmtId="0" fontId="54" fillId="0" borderId="11" xfId="5" applyFont="1" applyBorder="1" applyAlignment="1" applyProtection="1">
      <alignment horizontal="center" vertical="center"/>
    </xf>
    <xf numFmtId="0" fontId="3" fillId="2" borderId="29" xfId="5" applyFill="1" applyBorder="1" applyAlignment="1" applyProtection="1">
      <alignment horizontal="center" vertical="center"/>
    </xf>
    <xf numFmtId="0" fontId="3" fillId="2" borderId="49" xfId="5" applyFill="1" applyBorder="1" applyAlignment="1" applyProtection="1">
      <alignment horizontal="center" vertical="center"/>
    </xf>
    <xf numFmtId="0" fontId="3" fillId="18" borderId="95" xfId="5" applyFill="1" applyBorder="1" applyAlignment="1" applyProtection="1">
      <alignment horizontal="center" vertical="center"/>
    </xf>
    <xf numFmtId="0" fontId="3" fillId="18" borderId="99" xfId="5" applyFill="1" applyBorder="1" applyAlignment="1" applyProtection="1">
      <alignment horizontal="center" vertical="center"/>
    </xf>
    <xf numFmtId="0" fontId="3" fillId="2" borderId="46" xfId="5" applyFill="1" applyBorder="1" applyAlignment="1" applyProtection="1">
      <alignment horizontal="center" vertical="center" wrapText="1"/>
    </xf>
    <xf numFmtId="0" fontId="3" fillId="2" borderId="0" xfId="5" applyFill="1" applyAlignment="1" applyProtection="1">
      <alignment horizontal="center" vertical="center"/>
    </xf>
    <xf numFmtId="0" fontId="3" fillId="2" borderId="34" xfId="5" applyFill="1" applyBorder="1" applyAlignment="1" applyProtection="1">
      <alignment horizontal="center" vertical="center"/>
    </xf>
    <xf numFmtId="0" fontId="3" fillId="2" borderId="59" xfId="5" applyFill="1" applyBorder="1" applyAlignment="1" applyProtection="1">
      <alignment horizontal="center" vertical="center"/>
    </xf>
    <xf numFmtId="0" fontId="3" fillId="2" borderId="12" xfId="5" applyFill="1" applyBorder="1" applyAlignment="1" applyProtection="1">
      <alignment horizontal="center" vertical="center"/>
    </xf>
    <xf numFmtId="0" fontId="3" fillId="2" borderId="18" xfId="5" applyFill="1" applyBorder="1" applyAlignment="1" applyProtection="1">
      <alignment horizontal="center" vertical="center"/>
    </xf>
    <xf numFmtId="0" fontId="15" fillId="2" borderId="51" xfId="5" applyFont="1" applyFill="1" applyBorder="1" applyAlignment="1" applyProtection="1">
      <alignment horizontal="center" vertical="center"/>
    </xf>
    <xf numFmtId="0" fontId="15" fillId="2" borderId="0" xfId="5" applyFont="1" applyFill="1" applyAlignment="1" applyProtection="1">
      <alignment horizontal="center" vertical="center"/>
    </xf>
    <xf numFmtId="0" fontId="15" fillId="2" borderId="34" xfId="5" applyFont="1" applyFill="1" applyBorder="1" applyAlignment="1" applyProtection="1">
      <alignment horizontal="center" vertical="center"/>
    </xf>
    <xf numFmtId="0" fontId="15" fillId="0" borderId="51" xfId="5" applyFont="1" applyBorder="1" applyAlignment="1" applyProtection="1">
      <alignment horizontal="center" vertical="center" shrinkToFit="1"/>
    </xf>
    <xf numFmtId="0" fontId="15" fillId="0" borderId="0" xfId="5" applyFont="1" applyAlignment="1" applyProtection="1">
      <alignment horizontal="center" vertical="center" shrinkToFit="1"/>
    </xf>
    <xf numFmtId="0" fontId="15" fillId="0" borderId="34" xfId="5" applyFont="1" applyBorder="1" applyAlignment="1" applyProtection="1">
      <alignment horizontal="center" vertical="center" shrinkToFit="1"/>
    </xf>
    <xf numFmtId="0" fontId="15" fillId="0" borderId="12" xfId="5" applyFont="1" applyBorder="1" applyAlignment="1" applyProtection="1">
      <alignment horizontal="center" vertical="center" shrinkToFit="1"/>
    </xf>
    <xf numFmtId="0" fontId="15" fillId="0" borderId="18" xfId="5" applyFont="1" applyBorder="1" applyAlignment="1" applyProtection="1">
      <alignment horizontal="center" vertical="center" shrinkToFit="1"/>
    </xf>
    <xf numFmtId="0" fontId="3" fillId="2" borderId="17" xfId="5" applyFill="1" applyBorder="1" applyAlignment="1" applyProtection="1">
      <alignment horizontal="center" vertical="center"/>
    </xf>
    <xf numFmtId="0" fontId="15" fillId="0" borderId="2" xfId="5" applyFont="1" applyBorder="1" applyAlignment="1" applyProtection="1">
      <alignment horizontal="center" vertical="center" shrinkToFit="1"/>
    </xf>
    <xf numFmtId="0" fontId="3" fillId="2" borderId="69" xfId="5" applyFill="1" applyBorder="1" applyAlignment="1" applyProtection="1">
      <alignment horizontal="center" vertical="center"/>
    </xf>
    <xf numFmtId="0" fontId="3" fillId="2" borderId="88" xfId="5" applyFill="1" applyBorder="1" applyAlignment="1" applyProtection="1">
      <alignment horizontal="center" vertical="center"/>
    </xf>
    <xf numFmtId="0" fontId="3" fillId="2" borderId="73" xfId="5" applyFill="1" applyBorder="1" applyAlignment="1" applyProtection="1">
      <alignment horizontal="center" vertical="center"/>
    </xf>
    <xf numFmtId="0" fontId="3" fillId="2" borderId="41" xfId="5" applyFill="1" applyBorder="1" applyAlignment="1" applyProtection="1">
      <alignment horizontal="center" vertical="center"/>
    </xf>
    <xf numFmtId="0" fontId="3" fillId="2" borderId="21" xfId="5" applyFill="1" applyBorder="1" applyAlignment="1" applyProtection="1">
      <alignment vertical="center"/>
    </xf>
    <xf numFmtId="0" fontId="3" fillId="2" borderId="14" xfId="5" applyFill="1" applyBorder="1" applyAlignment="1" applyProtection="1">
      <alignment vertical="center"/>
    </xf>
    <xf numFmtId="0" fontId="3" fillId="2" borderId="45" xfId="5" applyFill="1" applyBorder="1" applyAlignment="1" applyProtection="1">
      <alignment vertical="center"/>
    </xf>
    <xf numFmtId="0" fontId="13" fillId="2" borderId="74" xfId="5" applyFont="1" applyFill="1" applyBorder="1" applyAlignment="1" applyProtection="1">
      <alignment horizontal="center" vertical="center"/>
    </xf>
    <xf numFmtId="0" fontId="13" fillId="2" borderId="31" xfId="5" applyFont="1" applyFill="1" applyBorder="1" applyAlignment="1" applyProtection="1">
      <alignment horizontal="center" vertical="center"/>
    </xf>
    <xf numFmtId="0" fontId="13" fillId="2" borderId="32" xfId="5" applyFont="1" applyFill="1" applyBorder="1" applyAlignment="1" applyProtection="1">
      <alignment horizontal="center" vertical="center"/>
    </xf>
    <xf numFmtId="0" fontId="13" fillId="2" borderId="70" xfId="5" applyFont="1" applyFill="1" applyBorder="1" applyAlignment="1" applyProtection="1">
      <alignment horizontal="center" vertical="center"/>
    </xf>
    <xf numFmtId="0" fontId="13" fillId="0" borderId="70" xfId="5" applyFont="1" applyBorder="1" applyAlignment="1" applyProtection="1">
      <alignment horizontal="center" vertical="center"/>
    </xf>
    <xf numFmtId="0" fontId="13" fillId="0" borderId="31" xfId="5" applyFont="1" applyBorder="1" applyAlignment="1" applyProtection="1">
      <alignment horizontal="center" vertical="center"/>
    </xf>
    <xf numFmtId="0" fontId="13" fillId="0" borderId="32" xfId="5" applyFont="1" applyBorder="1" applyAlignment="1" applyProtection="1">
      <alignment horizontal="center" vertical="center"/>
    </xf>
    <xf numFmtId="0" fontId="3" fillId="2" borderId="29" xfId="5" applyFill="1" applyBorder="1" applyAlignment="1" applyProtection="1">
      <alignment horizontal="center" vertical="center" wrapText="1"/>
    </xf>
    <xf numFmtId="0" fontId="3" fillId="2" borderId="1" xfId="5" applyFill="1" applyBorder="1" applyAlignment="1" applyProtection="1">
      <alignment horizontal="center" vertical="center"/>
    </xf>
    <xf numFmtId="0" fontId="3" fillId="2" borderId="51" xfId="5" applyFill="1" applyBorder="1" applyAlignment="1" applyProtection="1">
      <alignment horizontal="center" vertical="center"/>
    </xf>
    <xf numFmtId="0" fontId="3" fillId="2" borderId="21" xfId="5" applyFill="1" applyBorder="1" applyAlignment="1" applyProtection="1">
      <alignment horizontal="center" vertical="center" shrinkToFit="1"/>
    </xf>
    <xf numFmtId="0" fontId="3" fillId="2" borderId="14" xfId="5" applyFill="1" applyBorder="1" applyAlignment="1" applyProtection="1">
      <alignment horizontal="center" vertical="center" shrinkToFit="1"/>
    </xf>
    <xf numFmtId="0" fontId="3" fillId="2" borderId="15" xfId="5" applyFill="1" applyBorder="1" applyAlignment="1" applyProtection="1">
      <alignment horizontal="center" vertical="center" shrinkToFit="1"/>
    </xf>
    <xf numFmtId="0" fontId="3" fillId="2" borderId="70" xfId="5" applyFill="1" applyBorder="1" applyAlignment="1" applyProtection="1">
      <alignment horizontal="center" vertical="center" shrinkToFit="1"/>
    </xf>
    <xf numFmtId="0" fontId="3" fillId="2" borderId="31" xfId="5" applyFill="1" applyBorder="1" applyAlignment="1" applyProtection="1">
      <alignment horizontal="center" vertical="center" shrinkToFit="1"/>
    </xf>
    <xf numFmtId="0" fontId="3" fillId="2" borderId="32" xfId="5" applyFill="1" applyBorder="1" applyAlignment="1" applyProtection="1">
      <alignment horizontal="center" vertical="center" shrinkToFit="1"/>
    </xf>
    <xf numFmtId="0" fontId="15" fillId="0" borderId="29" xfId="5" applyFont="1" applyBorder="1" applyAlignment="1" applyProtection="1">
      <alignment horizontal="center" vertical="center"/>
    </xf>
    <xf numFmtId="0" fontId="15" fillId="0" borderId="1" xfId="5" applyFont="1" applyBorder="1" applyAlignment="1" applyProtection="1">
      <alignment horizontal="center" vertical="center"/>
    </xf>
    <xf numFmtId="0" fontId="15" fillId="0" borderId="10" xfId="5" applyFont="1" applyBorder="1" applyAlignment="1" applyProtection="1">
      <alignment horizontal="center" vertical="center"/>
    </xf>
    <xf numFmtId="0" fontId="15" fillId="0" borderId="86" xfId="5" applyFont="1" applyBorder="1" applyAlignment="1" applyProtection="1">
      <alignment horizontal="center" vertical="center"/>
    </xf>
    <xf numFmtId="0" fontId="15" fillId="0" borderId="78" xfId="5" applyFont="1" applyBorder="1" applyAlignment="1" applyProtection="1">
      <alignment horizontal="center" vertical="center"/>
    </xf>
    <xf numFmtId="0" fontId="15" fillId="0" borderId="87" xfId="5" applyFont="1" applyBorder="1" applyAlignment="1" applyProtection="1">
      <alignment horizontal="center" vertical="center"/>
    </xf>
    <xf numFmtId="0" fontId="13" fillId="2" borderId="70" xfId="5" applyFont="1" applyFill="1" applyBorder="1" applyAlignment="1" applyProtection="1">
      <alignment horizontal="left" vertical="center" shrinkToFit="1"/>
    </xf>
    <xf numFmtId="0" fontId="13" fillId="2" borderId="31" xfId="5" applyFont="1" applyFill="1" applyBorder="1" applyAlignment="1" applyProtection="1">
      <alignment horizontal="left" vertical="center" shrinkToFit="1"/>
    </xf>
    <xf numFmtId="0" fontId="13" fillId="2" borderId="85" xfId="5" applyFont="1" applyFill="1" applyBorder="1" applyAlignment="1" applyProtection="1">
      <alignment horizontal="left" vertical="center" shrinkToFit="1"/>
    </xf>
    <xf numFmtId="0" fontId="15" fillId="2" borderId="0" xfId="5" applyFont="1" applyFill="1" applyAlignment="1" applyProtection="1">
      <alignment horizontal="left" vertical="center" shrinkToFit="1"/>
    </xf>
    <xf numFmtId="0" fontId="14" fillId="2" borderId="0" xfId="5" applyFont="1" applyFill="1" applyProtection="1"/>
    <xf numFmtId="0" fontId="14" fillId="2" borderId="2" xfId="5" applyFont="1" applyFill="1" applyBorder="1" applyProtection="1"/>
    <xf numFmtId="176" fontId="3" fillId="4" borderId="0" xfId="5" applyNumberFormat="1" applyFill="1" applyAlignment="1" applyProtection="1">
      <alignment horizontal="left" vertical="top" wrapText="1"/>
    </xf>
    <xf numFmtId="0" fontId="15" fillId="2" borderId="86" xfId="5" applyFont="1" applyFill="1" applyBorder="1" applyAlignment="1" applyProtection="1">
      <alignment horizontal="left" vertical="center" shrinkToFit="1"/>
    </xf>
    <xf numFmtId="0" fontId="15" fillId="2" borderId="78" xfId="5" applyFont="1" applyFill="1" applyBorder="1" applyAlignment="1" applyProtection="1">
      <alignment horizontal="left" vertical="center" shrinkToFit="1"/>
    </xf>
    <xf numFmtId="0" fontId="15" fillId="2" borderId="87" xfId="5" applyFont="1" applyFill="1" applyBorder="1" applyAlignment="1" applyProtection="1">
      <alignment horizontal="left" vertical="center" shrinkToFit="1"/>
    </xf>
    <xf numFmtId="0" fontId="3" fillId="2" borderId="17" xfId="5" applyFill="1" applyBorder="1" applyAlignment="1" applyProtection="1">
      <alignment horizontal="center" vertical="center" shrinkToFit="1"/>
    </xf>
    <xf numFmtId="0" fontId="3" fillId="2" borderId="12" xfId="5" applyFill="1" applyBorder="1" applyAlignment="1" applyProtection="1">
      <alignment horizontal="center" vertical="center" shrinkToFit="1"/>
    </xf>
    <xf numFmtId="0" fontId="15" fillId="2" borderId="69" xfId="5" applyFont="1" applyFill="1" applyBorder="1" applyAlignment="1" applyProtection="1">
      <alignment horizontal="left" vertical="center"/>
    </xf>
    <xf numFmtId="0" fontId="16" fillId="2" borderId="0" xfId="5" applyFont="1" applyFill="1" applyAlignment="1" applyProtection="1">
      <alignment horizontal="center" vertical="center"/>
    </xf>
    <xf numFmtId="0" fontId="3" fillId="4" borderId="0" xfId="5" applyFill="1" applyAlignment="1" applyProtection="1">
      <alignment horizontal="left" vertical="center" wrapText="1"/>
    </xf>
    <xf numFmtId="0" fontId="10" fillId="2" borderId="0" xfId="5" applyFont="1" applyFill="1" applyAlignment="1" applyProtection="1">
      <alignment horizontal="center" vertical="center"/>
    </xf>
    <xf numFmtId="0" fontId="10" fillId="2" borderId="11" xfId="5" applyFont="1" applyFill="1" applyBorder="1" applyAlignment="1" applyProtection="1">
      <alignment horizontal="center" vertical="center"/>
    </xf>
    <xf numFmtId="0" fontId="3" fillId="2" borderId="20" xfId="5" applyFill="1" applyBorder="1" applyAlignment="1" applyProtection="1">
      <alignment horizontal="center" vertical="center"/>
    </xf>
    <xf numFmtId="0" fontId="3" fillId="17" borderId="20" xfId="5" applyFill="1" applyBorder="1" applyAlignment="1" applyProtection="1">
      <alignment horizontal="center" vertical="center"/>
    </xf>
    <xf numFmtId="0" fontId="13" fillId="2" borderId="0" xfId="5" applyFont="1" applyFill="1" applyAlignment="1" applyProtection="1">
      <alignment horizontal="center" vertical="center"/>
    </xf>
    <xf numFmtId="0" fontId="13" fillId="2" borderId="83" xfId="5" applyFont="1" applyFill="1" applyBorder="1" applyAlignment="1" applyProtection="1">
      <alignment horizontal="center" vertical="center"/>
    </xf>
    <xf numFmtId="0" fontId="13" fillId="2" borderId="82" xfId="5" applyFont="1" applyFill="1" applyBorder="1" applyAlignment="1" applyProtection="1">
      <alignment horizontal="center" vertical="center"/>
    </xf>
    <xf numFmtId="0" fontId="13" fillId="2" borderId="84" xfId="5" applyFont="1" applyFill="1" applyBorder="1" applyAlignment="1" applyProtection="1">
      <alignment horizontal="center" vertical="center"/>
    </xf>
    <xf numFmtId="0" fontId="13" fillId="2" borderId="81" xfId="5" applyFont="1" applyFill="1" applyBorder="1" applyAlignment="1" applyProtection="1">
      <alignment horizontal="left" vertical="center" shrinkToFit="1"/>
    </xf>
    <xf numFmtId="0" fontId="13" fillId="2" borderId="82" xfId="5" applyFont="1" applyFill="1" applyBorder="1" applyAlignment="1" applyProtection="1">
      <alignment horizontal="left" vertical="center" shrinkToFit="1"/>
    </xf>
    <xf numFmtId="0" fontId="13" fillId="2" borderId="80" xfId="5" applyFont="1" applyFill="1" applyBorder="1" applyAlignment="1" applyProtection="1">
      <alignment horizontal="left" vertical="center" shrinkToFit="1"/>
    </xf>
    <xf numFmtId="0" fontId="53" fillId="2" borderId="51" xfId="5" applyFont="1" applyFill="1" applyBorder="1" applyAlignment="1" applyProtection="1">
      <alignment horizontal="left" vertical="center" shrinkToFit="1"/>
    </xf>
    <xf numFmtId="0" fontId="53" fillId="2" borderId="0" xfId="5" applyFont="1" applyFill="1" applyAlignment="1" applyProtection="1">
      <alignment horizontal="left" vertical="center" shrinkToFit="1"/>
    </xf>
    <xf numFmtId="0" fontId="53" fillId="2" borderId="2" xfId="5" applyFont="1" applyFill="1" applyBorder="1" applyAlignment="1" applyProtection="1">
      <alignment horizontal="left" vertical="center" shrinkToFit="1"/>
    </xf>
    <xf numFmtId="0" fontId="53" fillId="2" borderId="17" xfId="5" applyFont="1" applyFill="1" applyBorder="1" applyAlignment="1" applyProtection="1">
      <alignment horizontal="left" vertical="center" shrinkToFit="1"/>
    </xf>
    <xf numFmtId="0" fontId="53" fillId="2" borderId="12" xfId="5" applyFont="1" applyFill="1" applyBorder="1" applyAlignment="1" applyProtection="1">
      <alignment horizontal="left" vertical="center" shrinkToFit="1"/>
    </xf>
    <xf numFmtId="0" fontId="53" fillId="2" borderId="13" xfId="5" applyFont="1" applyFill="1" applyBorder="1" applyAlignment="1" applyProtection="1">
      <alignment horizontal="left" vertical="center" shrinkToFit="1"/>
    </xf>
    <xf numFmtId="0" fontId="3" fillId="2" borderId="83" xfId="5" applyFill="1" applyBorder="1" applyAlignment="1" applyProtection="1">
      <alignment horizontal="center" vertical="center"/>
    </xf>
    <xf numFmtId="0" fontId="3" fillId="2" borderId="82" xfId="5" applyFill="1" applyBorder="1" applyAlignment="1" applyProtection="1">
      <alignment horizontal="center" vertical="center"/>
    </xf>
    <xf numFmtId="0" fontId="68" fillId="0" borderId="29" xfId="5" applyFont="1" applyBorder="1" applyAlignment="1" applyProtection="1">
      <alignment horizontal="center" vertical="center"/>
    </xf>
    <xf numFmtId="0" fontId="68" fillId="0" borderId="1" xfId="5" applyFont="1" applyBorder="1" applyAlignment="1" applyProtection="1">
      <alignment horizontal="center" vertical="center"/>
    </xf>
    <xf numFmtId="0" fontId="68" fillId="0" borderId="26" xfId="5" applyFont="1" applyBorder="1" applyAlignment="1" applyProtection="1">
      <alignment horizontal="center" vertical="center"/>
    </xf>
    <xf numFmtId="0" fontId="68" fillId="0" borderId="17" xfId="5" applyFont="1" applyBorder="1" applyAlignment="1" applyProtection="1">
      <alignment horizontal="center" vertical="center"/>
    </xf>
    <xf numFmtId="0" fontId="68" fillId="0" borderId="12" xfId="5" applyFont="1" applyBorder="1" applyAlignment="1" applyProtection="1">
      <alignment horizontal="center" vertical="center"/>
    </xf>
    <xf numFmtId="0" fontId="68" fillId="0" borderId="18" xfId="5" applyFont="1" applyBorder="1" applyAlignment="1" applyProtection="1">
      <alignment horizontal="center" vertical="center"/>
    </xf>
    <xf numFmtId="0" fontId="6" fillId="2" borderId="20" xfId="5" applyFont="1" applyFill="1" applyBorder="1" applyAlignment="1" applyProtection="1">
      <alignment horizontal="center" vertical="center"/>
    </xf>
    <xf numFmtId="0" fontId="52" fillId="2" borderId="46" xfId="5" applyFont="1" applyFill="1" applyBorder="1" applyAlignment="1" applyProtection="1">
      <alignment horizontal="center" vertical="center" shrinkToFit="1"/>
    </xf>
    <xf numFmtId="0" fontId="52" fillId="2" borderId="0" xfId="5" applyFont="1" applyFill="1" applyAlignment="1" applyProtection="1">
      <alignment horizontal="center" vertical="center" shrinkToFit="1"/>
    </xf>
    <xf numFmtId="0" fontId="52" fillId="2" borderId="47" xfId="5" applyFont="1" applyFill="1" applyBorder="1" applyAlignment="1" applyProtection="1">
      <alignment horizontal="center" vertical="center" shrinkToFit="1"/>
    </xf>
    <xf numFmtId="0" fontId="52" fillId="2" borderId="11" xfId="5" applyFont="1" applyFill="1" applyBorder="1" applyAlignment="1" applyProtection="1">
      <alignment horizontal="center" vertical="center" shrinkToFit="1"/>
    </xf>
    <xf numFmtId="0" fontId="15" fillId="2" borderId="0" xfId="5" applyFont="1" applyFill="1" applyAlignment="1" applyProtection="1">
      <alignment horizontal="center" vertical="center" justifyLastLine="1"/>
    </xf>
    <xf numFmtId="0" fontId="15" fillId="2" borderId="2" xfId="5" applyFont="1" applyFill="1" applyBorder="1" applyAlignment="1" applyProtection="1">
      <alignment horizontal="center" vertical="center" justifyLastLine="1"/>
    </xf>
    <xf numFmtId="0" fontId="15" fillId="2" borderId="11" xfId="5" applyFont="1" applyFill="1" applyBorder="1" applyAlignment="1" applyProtection="1">
      <alignment horizontal="center" vertical="center" justifyLastLine="1"/>
    </xf>
    <xf numFmtId="0" fontId="15" fillId="2" borderId="3" xfId="5" applyFont="1" applyFill="1" applyBorder="1" applyAlignment="1" applyProtection="1">
      <alignment horizontal="center" vertical="center" justifyLastLine="1"/>
    </xf>
    <xf numFmtId="0" fontId="8" fillId="2" borderId="1" xfId="5" applyFont="1" applyFill="1" applyBorder="1" applyAlignment="1" applyProtection="1">
      <alignment horizontal="center" vertical="top"/>
    </xf>
    <xf numFmtId="0" fontId="90" fillId="23" borderId="217" xfId="6" applyFont="1" applyFill="1" applyBorder="1" applyAlignment="1" applyProtection="1">
      <alignment horizontal="center" vertical="center" wrapText="1"/>
    </xf>
    <xf numFmtId="0" fontId="90" fillId="23" borderId="215" xfId="6" applyFont="1" applyFill="1" applyBorder="1" applyAlignment="1" applyProtection="1">
      <alignment horizontal="center" vertical="center" wrapText="1"/>
    </xf>
    <xf numFmtId="0" fontId="90" fillId="23" borderId="17" xfId="6" applyFont="1" applyFill="1" applyBorder="1" applyAlignment="1" applyProtection="1">
      <alignment horizontal="center" vertical="center" wrapText="1"/>
    </xf>
    <xf numFmtId="0" fontId="90" fillId="23" borderId="12" xfId="6" applyFont="1" applyFill="1" applyBorder="1" applyAlignment="1" applyProtection="1">
      <alignment horizontal="center" vertical="center" wrapText="1"/>
    </xf>
    <xf numFmtId="0" fontId="85" fillId="23" borderId="16" xfId="6" applyFont="1" applyFill="1" applyBorder="1" applyAlignment="1" applyProtection="1">
      <alignment horizontal="center" vertical="center" shrinkToFit="1"/>
    </xf>
    <xf numFmtId="0" fontId="85" fillId="5" borderId="16" xfId="6" applyFont="1" applyFill="1" applyBorder="1" applyAlignment="1" applyProtection="1">
      <alignment horizontal="center" vertical="center" shrinkToFit="1"/>
    </xf>
    <xf numFmtId="0" fontId="42" fillId="17" borderId="0" xfId="6" applyFont="1" applyFill="1" applyAlignment="1">
      <alignment horizontal="center" wrapText="1"/>
    </xf>
    <xf numFmtId="0" fontId="93" fillId="5" borderId="217" xfId="6" applyFont="1" applyFill="1" applyBorder="1" applyAlignment="1" applyProtection="1">
      <alignment horizontal="center" vertical="center" shrinkToFit="1"/>
    </xf>
    <xf numFmtId="0" fontId="93" fillId="5" borderId="215" xfId="6" applyFont="1" applyFill="1" applyBorder="1" applyAlignment="1" applyProtection="1">
      <alignment horizontal="center" vertical="center" shrinkToFit="1"/>
    </xf>
    <xf numFmtId="0" fontId="93" fillId="5" borderId="216" xfId="6" applyFont="1" applyFill="1" applyBorder="1" applyAlignment="1" applyProtection="1">
      <alignment horizontal="center" vertical="center" shrinkToFit="1"/>
    </xf>
    <xf numFmtId="0" fontId="93" fillId="5" borderId="61" xfId="6" applyFont="1" applyFill="1" applyBorder="1" applyAlignment="1" applyProtection="1">
      <alignment horizontal="center" vertical="center" shrinkToFit="1"/>
    </xf>
    <xf numFmtId="0" fontId="93" fillId="5" borderId="8" xfId="6" applyFont="1" applyFill="1" applyBorder="1" applyAlignment="1" applyProtection="1">
      <alignment horizontal="center" vertical="center" shrinkToFit="1"/>
    </xf>
    <xf numFmtId="0" fontId="93" fillId="5" borderId="24" xfId="6" applyFont="1" applyFill="1" applyBorder="1" applyAlignment="1" applyProtection="1">
      <alignment horizontal="center" vertical="center" shrinkToFit="1"/>
    </xf>
    <xf numFmtId="0" fontId="93" fillId="23" borderId="217" xfId="6" applyFont="1" applyFill="1" applyBorder="1" applyAlignment="1" applyProtection="1">
      <alignment horizontal="center" vertical="center" shrinkToFit="1"/>
    </xf>
    <xf numFmtId="0" fontId="93" fillId="23" borderId="215" xfId="6" applyFont="1" applyFill="1" applyBorder="1" applyAlignment="1" applyProtection="1">
      <alignment horizontal="center" vertical="center" shrinkToFit="1"/>
    </xf>
    <xf numFmtId="0" fontId="93" fillId="23" borderId="216" xfId="6" applyFont="1" applyFill="1" applyBorder="1" applyAlignment="1" applyProtection="1">
      <alignment horizontal="center" vertical="center" shrinkToFit="1"/>
    </xf>
    <xf numFmtId="0" fontId="93" fillId="23" borderId="61" xfId="6" applyFont="1" applyFill="1" applyBorder="1" applyAlignment="1" applyProtection="1">
      <alignment horizontal="center" vertical="center" shrinkToFit="1"/>
    </xf>
    <xf numFmtId="0" fontId="93" fillId="23" borderId="8" xfId="6" applyFont="1" applyFill="1" applyBorder="1" applyAlignment="1" applyProtection="1">
      <alignment horizontal="center" vertical="center" shrinkToFit="1"/>
    </xf>
    <xf numFmtId="0" fontId="93" fillId="23" borderId="24" xfId="6" applyFont="1" applyFill="1" applyBorder="1" applyAlignment="1" applyProtection="1">
      <alignment horizontal="center" vertical="center" shrinkToFit="1"/>
    </xf>
    <xf numFmtId="0" fontId="90" fillId="23" borderId="61" xfId="6" applyFont="1" applyFill="1" applyBorder="1" applyAlignment="1" applyProtection="1">
      <alignment horizontal="center" vertical="center" wrapText="1"/>
    </xf>
    <xf numFmtId="0" fontId="90" fillId="23" borderId="8" xfId="6" applyFont="1" applyFill="1" applyBorder="1" applyAlignment="1" applyProtection="1">
      <alignment horizontal="center" vertical="center" wrapText="1"/>
    </xf>
    <xf numFmtId="0" fontId="85" fillId="5" borderId="20" xfId="6" applyFont="1" applyFill="1" applyBorder="1" applyAlignment="1">
      <alignment horizontal="center" vertical="center" shrinkToFit="1"/>
    </xf>
    <xf numFmtId="0" fontId="43" fillId="5" borderId="0" xfId="6" applyFont="1" applyFill="1" applyAlignment="1" applyProtection="1">
      <alignment horizontal="left" vertical="center"/>
    </xf>
    <xf numFmtId="0" fontId="85" fillId="5" borderId="19" xfId="6" applyFont="1" applyFill="1" applyBorder="1" applyAlignment="1" applyProtection="1">
      <alignment horizontal="center" vertical="center"/>
    </xf>
    <xf numFmtId="0" fontId="85" fillId="5" borderId="20" xfId="6" applyFont="1" applyFill="1" applyBorder="1" applyAlignment="1" applyProtection="1">
      <alignment horizontal="center" vertical="center"/>
    </xf>
    <xf numFmtId="0" fontId="43" fillId="23" borderId="20" xfId="6" applyFont="1" applyFill="1" applyBorder="1" applyAlignment="1" applyProtection="1">
      <alignment horizontal="center" vertical="center"/>
    </xf>
    <xf numFmtId="0" fontId="90" fillId="23" borderId="89" xfId="6" applyFont="1" applyFill="1" applyBorder="1" applyAlignment="1" applyProtection="1">
      <alignment horizontal="center" wrapText="1"/>
    </xf>
    <xf numFmtId="0" fontId="90" fillId="23" borderId="221" xfId="6" applyFont="1" applyFill="1" applyBorder="1" applyAlignment="1" applyProtection="1">
      <alignment horizontal="center" wrapText="1"/>
    </xf>
    <xf numFmtId="0" fontId="85" fillId="5" borderId="17" xfId="6" applyFont="1" applyFill="1" applyBorder="1" applyAlignment="1" applyProtection="1">
      <alignment horizontal="center" vertical="center" shrinkToFit="1"/>
    </xf>
    <xf numFmtId="0" fontId="85" fillId="5" borderId="12" xfId="6" applyFont="1" applyFill="1" applyBorder="1" applyAlignment="1" applyProtection="1">
      <alignment horizontal="center" vertical="center" shrinkToFit="1"/>
    </xf>
    <xf numFmtId="0" fontId="85" fillId="5" borderId="18" xfId="6" applyFont="1" applyFill="1" applyBorder="1" applyAlignment="1" applyProtection="1">
      <alignment horizontal="center" vertical="center" shrinkToFit="1"/>
    </xf>
    <xf numFmtId="0" fontId="43" fillId="5" borderId="20" xfId="6" applyFont="1" applyFill="1" applyBorder="1" applyAlignment="1" applyProtection="1">
      <alignment horizontal="center" vertical="center"/>
    </xf>
    <xf numFmtId="0" fontId="91" fillId="5" borderId="0" xfId="6" applyFont="1" applyFill="1" applyAlignment="1" applyProtection="1">
      <alignment horizontal="right" vertical="center" wrapText="1"/>
    </xf>
    <xf numFmtId="0" fontId="91" fillId="5" borderId="12" xfId="6" applyFont="1" applyFill="1" applyBorder="1" applyAlignment="1" applyProtection="1">
      <alignment horizontal="right" vertical="center" wrapText="1"/>
    </xf>
    <xf numFmtId="0" fontId="85" fillId="23" borderId="20" xfId="6" applyFont="1" applyFill="1" applyBorder="1" applyAlignment="1" applyProtection="1">
      <alignment horizontal="center" vertical="center"/>
    </xf>
    <xf numFmtId="0" fontId="91" fillId="5" borderId="51" xfId="6" applyFont="1" applyFill="1" applyBorder="1" applyAlignment="1" applyProtection="1">
      <alignment horizontal="center" vertical="center" wrapText="1"/>
    </xf>
    <xf numFmtId="0" fontId="91" fillId="5" borderId="0" xfId="6" applyFont="1" applyFill="1" applyAlignment="1" applyProtection="1">
      <alignment horizontal="center" vertical="center" wrapText="1"/>
    </xf>
    <xf numFmtId="0" fontId="91" fillId="5" borderId="17" xfId="6" applyFont="1" applyFill="1" applyBorder="1" applyAlignment="1" applyProtection="1">
      <alignment horizontal="center" vertical="center" wrapText="1"/>
    </xf>
    <xf numFmtId="0" fontId="91" fillId="5" borderId="12" xfId="6" applyFont="1" applyFill="1" applyBorder="1" applyAlignment="1" applyProtection="1">
      <alignment horizontal="center" vertical="center" wrapText="1"/>
    </xf>
    <xf numFmtId="0" fontId="93" fillId="23" borderId="17" xfId="6" applyFont="1" applyFill="1" applyBorder="1" applyAlignment="1" applyProtection="1">
      <alignment horizontal="center" vertical="center" shrinkToFit="1"/>
    </xf>
    <xf numFmtId="0" fontId="93" fillId="23" borderId="12" xfId="6" applyFont="1" applyFill="1" applyBorder="1" applyAlignment="1" applyProtection="1">
      <alignment horizontal="center" vertical="center" shrinkToFit="1"/>
    </xf>
    <xf numFmtId="0" fontId="93" fillId="23" borderId="18" xfId="6" applyFont="1" applyFill="1" applyBorder="1" applyAlignment="1" applyProtection="1">
      <alignment horizontal="center" vertical="center" shrinkToFit="1"/>
    </xf>
    <xf numFmtId="0" fontId="93" fillId="5" borderId="17" xfId="6" applyFont="1" applyFill="1" applyBorder="1" applyAlignment="1" applyProtection="1">
      <alignment horizontal="center" vertical="center" shrinkToFit="1"/>
    </xf>
    <xf numFmtId="0" fontId="93" fillId="5" borderId="12" xfId="6" applyFont="1" applyFill="1" applyBorder="1" applyAlignment="1" applyProtection="1">
      <alignment horizontal="center" vertical="center" shrinkToFit="1"/>
    </xf>
    <xf numFmtId="0" fontId="93" fillId="5" borderId="18" xfId="6" applyFont="1" applyFill="1" applyBorder="1" applyAlignment="1" applyProtection="1">
      <alignment horizontal="center" vertical="center" shrinkToFit="1"/>
    </xf>
    <xf numFmtId="0" fontId="43" fillId="21" borderId="137" xfId="6" applyFont="1" applyFill="1" applyBorder="1" applyAlignment="1">
      <alignment horizontal="center" vertical="center"/>
    </xf>
    <xf numFmtId="0" fontId="43" fillId="21" borderId="136" xfId="6" applyFont="1" applyFill="1" applyBorder="1" applyAlignment="1">
      <alignment horizontal="center" vertical="center"/>
    </xf>
    <xf numFmtId="0" fontId="43" fillId="21" borderId="135" xfId="6" applyFont="1" applyFill="1" applyBorder="1" applyAlignment="1">
      <alignment horizontal="center" vertical="center"/>
    </xf>
    <xf numFmtId="0" fontId="85" fillId="23" borderId="17" xfId="6" applyFont="1" applyFill="1" applyBorder="1" applyAlignment="1" applyProtection="1">
      <alignment horizontal="center" vertical="center"/>
    </xf>
    <xf numFmtId="0" fontId="85" fillId="23" borderId="18" xfId="6" applyFont="1" applyFill="1" applyBorder="1" applyAlignment="1" applyProtection="1">
      <alignment horizontal="center" vertical="center"/>
    </xf>
    <xf numFmtId="0" fontId="85" fillId="23" borderId="16" xfId="6" applyFont="1" applyFill="1" applyBorder="1" applyAlignment="1" applyProtection="1">
      <alignment horizontal="center" vertical="center"/>
    </xf>
    <xf numFmtId="0" fontId="90" fillId="23" borderId="192" xfId="6" applyFont="1" applyFill="1" applyBorder="1" applyAlignment="1" applyProtection="1">
      <alignment horizontal="center" wrapText="1"/>
    </xf>
    <xf numFmtId="0" fontId="90" fillId="23" borderId="222" xfId="6" applyFont="1" applyFill="1" applyBorder="1" applyAlignment="1" applyProtection="1">
      <alignment horizontal="center" wrapText="1"/>
    </xf>
    <xf numFmtId="0" fontId="85" fillId="5" borderId="17" xfId="6" applyFont="1" applyFill="1" applyBorder="1" applyAlignment="1" applyProtection="1">
      <alignment horizontal="center" vertical="center"/>
    </xf>
    <xf numFmtId="0" fontId="85" fillId="5" borderId="131" xfId="6" applyFont="1" applyFill="1" applyBorder="1" applyAlignment="1" applyProtection="1">
      <alignment horizontal="center" vertical="center"/>
    </xf>
    <xf numFmtId="0" fontId="85" fillId="5" borderId="79" xfId="6" applyFont="1" applyFill="1" applyBorder="1" applyAlignment="1">
      <alignment horizontal="center" vertical="center" shrinkToFit="1"/>
    </xf>
    <xf numFmtId="0" fontId="85" fillId="5" borderId="76" xfId="6" applyFont="1" applyFill="1" applyBorder="1" applyAlignment="1">
      <alignment horizontal="center" vertical="center" shrinkToFit="1"/>
    </xf>
    <xf numFmtId="0" fontId="85" fillId="5" borderId="19" xfId="6" applyFont="1" applyFill="1" applyBorder="1" applyAlignment="1">
      <alignment horizontal="center" vertical="center" shrinkToFit="1"/>
    </xf>
    <xf numFmtId="0" fontId="85" fillId="5" borderId="161" xfId="6" applyFont="1" applyFill="1" applyBorder="1" applyAlignment="1">
      <alignment horizontal="center" vertical="center" shrinkToFit="1"/>
    </xf>
    <xf numFmtId="0" fontId="85" fillId="21" borderId="21" xfId="6" applyFont="1" applyFill="1" applyBorder="1" applyAlignment="1" applyProtection="1">
      <alignment horizontal="center" vertical="center" shrinkToFit="1"/>
      <protection locked="0"/>
    </xf>
    <xf numFmtId="0" fontId="85" fillId="21" borderId="14" xfId="6" applyFont="1" applyFill="1" applyBorder="1" applyAlignment="1" applyProtection="1">
      <alignment horizontal="center" vertical="center" shrinkToFit="1"/>
      <protection locked="0"/>
    </xf>
    <xf numFmtId="0" fontId="85" fillId="21" borderId="15" xfId="6" applyFont="1" applyFill="1" applyBorder="1" applyAlignment="1" applyProtection="1">
      <alignment horizontal="center" vertical="center" shrinkToFit="1"/>
      <protection locked="0"/>
    </xf>
    <xf numFmtId="0" fontId="85" fillId="5" borderId="122" xfId="6" applyFont="1" applyFill="1" applyBorder="1" applyAlignment="1">
      <alignment horizontal="center" vertical="center" shrinkToFit="1"/>
    </xf>
    <xf numFmtId="0" fontId="85" fillId="5" borderId="121" xfId="6" applyFont="1" applyFill="1" applyBorder="1" applyAlignment="1">
      <alignment horizontal="center" vertical="center" shrinkToFit="1"/>
    </xf>
    <xf numFmtId="0" fontId="85" fillId="5" borderId="120" xfId="6" applyFont="1" applyFill="1" applyBorder="1" applyAlignment="1">
      <alignment horizontal="center" vertical="center" shrinkToFit="1"/>
    </xf>
    <xf numFmtId="0" fontId="85" fillId="5" borderId="174" xfId="6" applyFont="1" applyFill="1" applyBorder="1" applyAlignment="1">
      <alignment horizontal="center" vertical="center" shrinkToFit="1"/>
    </xf>
    <xf numFmtId="0" fontId="85" fillId="5" borderId="89" xfId="6" applyFont="1" applyFill="1" applyBorder="1" applyAlignment="1">
      <alignment horizontal="center" vertical="center" shrinkToFit="1"/>
    </xf>
    <xf numFmtId="0" fontId="85" fillId="5" borderId="20" xfId="6" applyFont="1" applyFill="1" applyBorder="1" applyAlignment="1">
      <alignment horizontal="center" vertical="center" textRotation="255"/>
    </xf>
    <xf numFmtId="0" fontId="85" fillId="5" borderId="21" xfId="6" applyFont="1" applyFill="1" applyBorder="1" applyAlignment="1">
      <alignment horizontal="center" vertical="center" textRotation="255"/>
    </xf>
    <xf numFmtId="0" fontId="85" fillId="5" borderId="41" xfId="6" applyFont="1" applyFill="1" applyBorder="1" applyAlignment="1">
      <alignment horizontal="center" vertical="center" textRotation="255"/>
    </xf>
    <xf numFmtId="0" fontId="85" fillId="5" borderId="29" xfId="6" applyFont="1" applyFill="1" applyBorder="1" applyAlignment="1">
      <alignment horizontal="center" vertical="center" textRotation="255"/>
    </xf>
    <xf numFmtId="0" fontId="42" fillId="17" borderId="0" xfId="6" applyFont="1" applyFill="1" applyAlignment="1">
      <alignment horizontal="center" vertical="top" wrapText="1"/>
    </xf>
    <xf numFmtId="0" fontId="41" fillId="5" borderId="20" xfId="6" applyFont="1" applyFill="1" applyBorder="1" applyAlignment="1" applyProtection="1">
      <alignment horizontal="center" vertical="center" shrinkToFit="1"/>
    </xf>
    <xf numFmtId="0" fontId="88" fillId="5" borderId="41" xfId="6" applyFont="1" applyFill="1" applyBorder="1" applyAlignment="1">
      <alignment horizontal="center" vertical="center" wrapText="1" shrinkToFit="1"/>
    </xf>
    <xf numFmtId="0" fontId="88" fillId="5" borderId="41" xfId="6" applyFont="1" applyFill="1" applyBorder="1" applyAlignment="1">
      <alignment horizontal="center" vertical="center" shrinkToFit="1"/>
    </xf>
    <xf numFmtId="0" fontId="85" fillId="5" borderId="41" xfId="6" applyFont="1" applyFill="1" applyBorder="1" applyAlignment="1">
      <alignment horizontal="center" vertical="center" shrinkToFit="1"/>
    </xf>
    <xf numFmtId="0" fontId="85" fillId="21" borderId="28" xfId="6" applyFont="1" applyFill="1" applyBorder="1" applyAlignment="1" applyProtection="1">
      <alignment horizontal="center" vertical="center" shrinkToFit="1"/>
      <protection locked="0"/>
    </xf>
    <xf numFmtId="0" fontId="85" fillId="21" borderId="4" xfId="6" applyFont="1" applyFill="1" applyBorder="1" applyAlignment="1" applyProtection="1">
      <alignment horizontal="center" vertical="center" shrinkToFit="1"/>
      <protection locked="0"/>
    </xf>
    <xf numFmtId="0" fontId="85" fillId="21" borderId="175" xfId="6" applyFont="1" applyFill="1" applyBorder="1" applyAlignment="1" applyProtection="1">
      <alignment horizontal="center" vertical="center" shrinkToFit="1"/>
      <protection locked="0"/>
    </xf>
    <xf numFmtId="0" fontId="85" fillId="21" borderId="143" xfId="6" applyFont="1" applyFill="1" applyBorder="1" applyAlignment="1" applyProtection="1">
      <alignment horizontal="center" vertical="center" shrinkToFit="1"/>
      <protection locked="0"/>
    </xf>
    <xf numFmtId="0" fontId="85" fillId="21" borderId="142" xfId="6" applyFont="1" applyFill="1" applyBorder="1" applyAlignment="1" applyProtection="1">
      <alignment horizontal="center" vertical="center" shrinkToFit="1"/>
      <protection locked="0"/>
    </xf>
    <xf numFmtId="0" fontId="85" fillId="21" borderId="141" xfId="6" applyFont="1" applyFill="1" applyBorder="1" applyAlignment="1" applyProtection="1">
      <alignment horizontal="center" vertical="center" shrinkToFit="1"/>
      <protection locked="0"/>
    </xf>
    <xf numFmtId="0" fontId="85" fillId="21" borderId="160" xfId="6" applyFont="1" applyFill="1" applyBorder="1" applyAlignment="1" applyProtection="1">
      <alignment horizontal="center" vertical="center" shrinkToFit="1"/>
      <protection locked="0"/>
    </xf>
    <xf numFmtId="0" fontId="85" fillId="21" borderId="159" xfId="6" applyFont="1" applyFill="1" applyBorder="1" applyAlignment="1" applyProtection="1">
      <alignment horizontal="center" vertical="center" shrinkToFit="1"/>
      <protection locked="0"/>
    </xf>
    <xf numFmtId="0" fontId="85" fillId="21" borderId="158" xfId="6" applyFont="1" applyFill="1" applyBorder="1" applyAlignment="1" applyProtection="1">
      <alignment horizontal="center" vertical="center" shrinkToFit="1"/>
      <protection locked="0"/>
    </xf>
    <xf numFmtId="0" fontId="85" fillId="5" borderId="171" xfId="6" applyFont="1" applyFill="1" applyBorder="1" applyAlignment="1">
      <alignment horizontal="center" vertical="center" shrinkToFit="1"/>
    </xf>
    <xf numFmtId="0" fontId="85" fillId="5" borderId="170" xfId="6" applyFont="1" applyFill="1" applyBorder="1" applyAlignment="1">
      <alignment horizontal="center" vertical="center" shrinkToFit="1"/>
    </xf>
    <xf numFmtId="0" fontId="85" fillId="5" borderId="169" xfId="6" applyFont="1" applyFill="1" applyBorder="1" applyAlignment="1">
      <alignment horizontal="center" vertical="center" shrinkToFit="1"/>
    </xf>
    <xf numFmtId="0" fontId="43" fillId="21" borderId="125" xfId="6" applyFont="1" applyFill="1" applyBorder="1" applyAlignment="1">
      <alignment horizontal="center" vertical="center"/>
    </xf>
    <xf numFmtId="0" fontId="43" fillId="21" borderId="124" xfId="6" applyFont="1" applyFill="1" applyBorder="1" applyAlignment="1">
      <alignment horizontal="center" vertical="center"/>
    </xf>
    <xf numFmtId="0" fontId="43" fillId="21" borderId="123" xfId="6" applyFont="1" applyFill="1" applyBorder="1" applyAlignment="1">
      <alignment horizontal="center" vertical="center"/>
    </xf>
    <xf numFmtId="0" fontId="85" fillId="5" borderId="29" xfId="6" applyFont="1" applyFill="1" applyBorder="1" applyAlignment="1">
      <alignment horizontal="center" vertical="center" shrinkToFit="1"/>
    </xf>
    <xf numFmtId="0" fontId="85" fillId="5" borderId="1" xfId="6" applyFont="1" applyFill="1" applyBorder="1" applyAlignment="1">
      <alignment horizontal="center" vertical="center" shrinkToFit="1"/>
    </xf>
    <xf numFmtId="0" fontId="85" fillId="5" borderId="26" xfId="6" applyFont="1" applyFill="1" applyBorder="1" applyAlignment="1">
      <alignment horizontal="center" vertical="center" shrinkToFit="1"/>
    </xf>
    <xf numFmtId="0" fontId="85" fillId="5" borderId="150" xfId="6" applyFont="1" applyFill="1" applyBorder="1" applyAlignment="1">
      <alignment horizontal="center" vertical="center" shrinkToFit="1"/>
    </xf>
    <xf numFmtId="0" fontId="85" fillId="5" borderId="149" xfId="6" applyFont="1" applyFill="1" applyBorder="1" applyAlignment="1">
      <alignment horizontal="center" vertical="center" shrinkToFit="1"/>
    </xf>
    <xf numFmtId="0" fontId="85" fillId="5" borderId="148" xfId="6" applyFont="1" applyFill="1" applyBorder="1" applyAlignment="1">
      <alignment horizontal="center" vertical="center" shrinkToFit="1"/>
    </xf>
    <xf numFmtId="0" fontId="85" fillId="5" borderId="162" xfId="6" applyFont="1" applyFill="1" applyBorder="1" applyAlignment="1">
      <alignment horizontal="center" vertical="center" shrinkToFit="1"/>
    </xf>
    <xf numFmtId="0" fontId="85" fillId="5" borderId="146" xfId="6" applyFont="1" applyFill="1" applyBorder="1" applyAlignment="1">
      <alignment horizontal="center" vertical="center" shrinkToFit="1"/>
    </xf>
    <xf numFmtId="0" fontId="85" fillId="5" borderId="145" xfId="6" applyFont="1" applyFill="1" applyBorder="1" applyAlignment="1">
      <alignment horizontal="center" vertical="center" shrinkToFit="1"/>
    </xf>
    <xf numFmtId="0" fontId="85" fillId="5" borderId="144" xfId="6" applyFont="1" applyFill="1" applyBorder="1" applyAlignment="1">
      <alignment horizontal="center" vertical="center" shrinkToFit="1"/>
    </xf>
    <xf numFmtId="0" fontId="85" fillId="5" borderId="165" xfId="6" applyFont="1" applyFill="1" applyBorder="1" applyAlignment="1">
      <alignment horizontal="center" vertical="center" shrinkToFit="1"/>
    </xf>
    <xf numFmtId="0" fontId="85" fillId="5" borderId="154" xfId="6" applyFont="1" applyFill="1" applyBorder="1" applyAlignment="1">
      <alignment horizontal="center" vertical="center" shrinkToFit="1"/>
    </xf>
    <xf numFmtId="0" fontId="88" fillId="5" borderId="29" xfId="6" applyFont="1" applyFill="1" applyBorder="1" applyAlignment="1">
      <alignment horizontal="center" vertical="center" wrapText="1" shrinkToFit="1"/>
    </xf>
    <xf numFmtId="0" fontId="88" fillId="5" borderId="1" xfId="6" applyFont="1" applyFill="1" applyBorder="1" applyAlignment="1">
      <alignment horizontal="center" vertical="center" shrinkToFit="1"/>
    </xf>
    <xf numFmtId="0" fontId="88" fillId="5" borderId="26" xfId="6" applyFont="1" applyFill="1" applyBorder="1" applyAlignment="1">
      <alignment horizontal="center" vertical="center" shrinkToFit="1"/>
    </xf>
    <xf numFmtId="0" fontId="85" fillId="0" borderId="21" xfId="6" applyFont="1" applyBorder="1" applyAlignment="1" applyProtection="1">
      <alignment horizontal="center" vertical="center" shrinkToFit="1"/>
    </xf>
    <xf numFmtId="0" fontId="85" fillId="0" borderId="14" xfId="6" applyFont="1" applyBorder="1" applyAlignment="1" applyProtection="1">
      <alignment horizontal="center" vertical="center" shrinkToFit="1"/>
    </xf>
    <xf numFmtId="0" fontId="85" fillId="0" borderId="15" xfId="6" applyFont="1" applyBorder="1" applyAlignment="1" applyProtection="1">
      <alignment horizontal="center" vertical="center" shrinkToFit="1"/>
    </xf>
    <xf numFmtId="0" fontId="85" fillId="23" borderId="21" xfId="6" applyFont="1" applyFill="1" applyBorder="1" applyAlignment="1" applyProtection="1">
      <alignment horizontal="center" vertical="center"/>
    </xf>
    <xf numFmtId="0" fontId="85" fillId="23" borderId="14" xfId="6" applyFont="1" applyFill="1" applyBorder="1" applyAlignment="1" applyProtection="1">
      <alignment horizontal="center" vertical="center"/>
    </xf>
    <xf numFmtId="0" fontId="85" fillId="23" borderId="15" xfId="6" applyFont="1" applyFill="1" applyBorder="1" applyAlignment="1" applyProtection="1">
      <alignment horizontal="center" vertical="center"/>
    </xf>
    <xf numFmtId="0" fontId="43" fillId="23" borderId="79" xfId="6" applyFont="1" applyFill="1" applyBorder="1" applyAlignment="1" applyProtection="1">
      <alignment horizontal="center" vertical="center"/>
    </xf>
    <xf numFmtId="0" fontId="43" fillId="23" borderId="76" xfId="6" applyFont="1" applyFill="1" applyBorder="1" applyAlignment="1" applyProtection="1">
      <alignment horizontal="center" vertical="center"/>
    </xf>
    <xf numFmtId="0" fontId="43" fillId="23" borderId="176" xfId="6" applyFont="1" applyFill="1" applyBorder="1" applyAlignment="1" applyProtection="1">
      <alignment horizontal="center" vertical="center"/>
    </xf>
    <xf numFmtId="0" fontId="85" fillId="23" borderId="20" xfId="6" applyFont="1" applyFill="1" applyBorder="1" applyAlignment="1" applyProtection="1">
      <alignment horizontal="center" vertical="center" wrapText="1"/>
    </xf>
    <xf numFmtId="0" fontId="85" fillId="5" borderId="23" xfId="6" applyFont="1" applyFill="1" applyBorder="1" applyAlignment="1">
      <alignment horizontal="center" vertical="center"/>
    </xf>
    <xf numFmtId="0" fontId="85" fillId="5" borderId="65" xfId="6" applyFont="1" applyFill="1" applyBorder="1" applyAlignment="1">
      <alignment horizontal="center" vertical="center"/>
    </xf>
    <xf numFmtId="0" fontId="85" fillId="5" borderId="75" xfId="6" applyFont="1" applyFill="1" applyBorder="1" applyAlignment="1">
      <alignment horizontal="center" vertical="center"/>
    </xf>
    <xf numFmtId="0" fontId="43" fillId="5" borderId="134" xfId="6" applyFont="1" applyFill="1" applyBorder="1" applyAlignment="1">
      <alignment horizontal="center" vertical="center"/>
    </xf>
    <xf numFmtId="0" fontId="43" fillId="5" borderId="133" xfId="6" applyFont="1" applyFill="1" applyBorder="1" applyAlignment="1">
      <alignment horizontal="center" vertical="center"/>
    </xf>
    <xf numFmtId="0" fontId="43" fillId="5" borderId="132" xfId="6" applyFont="1" applyFill="1" applyBorder="1" applyAlignment="1">
      <alignment horizontal="center" vertical="center"/>
    </xf>
    <xf numFmtId="0" fontId="43" fillId="5" borderId="122" xfId="6" applyFont="1" applyFill="1" applyBorder="1" applyAlignment="1">
      <alignment horizontal="center" vertical="center"/>
    </xf>
    <xf numFmtId="0" fontId="43" fillId="5" borderId="121" xfId="6" applyFont="1" applyFill="1" applyBorder="1" applyAlignment="1">
      <alignment horizontal="center" vertical="center"/>
    </xf>
    <xf numFmtId="0" fontId="43" fillId="5" borderId="120" xfId="6" applyFont="1" applyFill="1" applyBorder="1" applyAlignment="1">
      <alignment horizontal="center" vertical="center"/>
    </xf>
    <xf numFmtId="0" fontId="85" fillId="0" borderId="153" xfId="6" applyFont="1" applyBorder="1" applyAlignment="1">
      <alignment horizontal="center" vertical="center" shrinkToFit="1"/>
    </xf>
    <xf numFmtId="0" fontId="85" fillId="0" borderId="152" xfId="6" applyFont="1" applyBorder="1" applyAlignment="1">
      <alignment horizontal="center" vertical="center" shrinkToFit="1"/>
    </xf>
    <xf numFmtId="0" fontId="85" fillId="0" borderId="151" xfId="6" applyFont="1" applyBorder="1" applyAlignment="1">
      <alignment horizontal="center" vertical="center" shrinkToFit="1"/>
    </xf>
    <xf numFmtId="0" fontId="85" fillId="5" borderId="128" xfId="6" applyFont="1" applyFill="1" applyBorder="1" applyAlignment="1">
      <alignment horizontal="center" vertical="center" shrinkToFit="1"/>
    </xf>
    <xf numFmtId="0" fontId="85" fillId="5" borderId="127" xfId="6" applyFont="1" applyFill="1" applyBorder="1" applyAlignment="1">
      <alignment horizontal="center" vertical="center" shrinkToFit="1"/>
    </xf>
    <xf numFmtId="0" fontId="85" fillId="5" borderId="126" xfId="6" applyFont="1" applyFill="1" applyBorder="1" applyAlignment="1">
      <alignment horizontal="center" vertical="center" shrinkToFit="1"/>
    </xf>
    <xf numFmtId="0" fontId="85" fillId="5" borderId="168" xfId="6" applyFont="1" applyFill="1" applyBorder="1" applyAlignment="1">
      <alignment horizontal="center" vertical="center" shrinkToFit="1"/>
    </xf>
    <xf numFmtId="0" fontId="85" fillId="5" borderId="167" xfId="6" applyFont="1" applyFill="1" applyBorder="1" applyAlignment="1">
      <alignment horizontal="center" vertical="center" shrinkToFit="1"/>
    </xf>
    <xf numFmtId="0" fontId="85" fillId="5" borderId="166" xfId="6" applyFont="1" applyFill="1" applyBorder="1" applyAlignment="1">
      <alignment horizontal="center" vertical="center" shrinkToFit="1"/>
    </xf>
    <xf numFmtId="0" fontId="43" fillId="21" borderId="173" xfId="6" applyFont="1" applyFill="1" applyBorder="1" applyAlignment="1">
      <alignment horizontal="center" vertical="center"/>
    </xf>
    <xf numFmtId="0" fontId="43" fillId="21" borderId="56" xfId="6" applyFont="1" applyFill="1" applyBorder="1" applyAlignment="1">
      <alignment horizontal="center" vertical="center"/>
    </xf>
    <xf numFmtId="0" fontId="43" fillId="21" borderId="172" xfId="6" applyFont="1" applyFill="1" applyBorder="1" applyAlignment="1">
      <alignment horizontal="center" vertical="center"/>
    </xf>
    <xf numFmtId="0" fontId="44" fillId="23" borderId="29" xfId="6" applyFont="1" applyFill="1" applyBorder="1" applyAlignment="1" applyProtection="1">
      <alignment horizontal="center" vertical="center" wrapText="1"/>
    </xf>
    <xf numFmtId="0" fontId="44" fillId="23" borderId="1" xfId="6" applyFont="1" applyFill="1" applyBorder="1" applyAlignment="1" applyProtection="1">
      <alignment horizontal="center" vertical="center" wrapText="1"/>
    </xf>
    <xf numFmtId="0" fontId="44" fillId="23" borderId="26" xfId="6" applyFont="1" applyFill="1" applyBorder="1" applyAlignment="1" applyProtection="1">
      <alignment horizontal="center" vertical="center" wrapText="1"/>
    </xf>
    <xf numFmtId="0" fontId="44" fillId="23" borderId="17" xfId="6" applyFont="1" applyFill="1" applyBorder="1" applyAlignment="1" applyProtection="1">
      <alignment horizontal="center" vertical="center" wrapText="1"/>
    </xf>
    <xf numFmtId="0" fontId="44" fillId="23" borderId="12" xfId="6" applyFont="1" applyFill="1" applyBorder="1" applyAlignment="1" applyProtection="1">
      <alignment horizontal="center" vertical="center" wrapText="1"/>
    </xf>
    <xf numFmtId="0" fontId="44" fillId="23" borderId="18" xfId="6" applyFont="1" applyFill="1" applyBorder="1" applyAlignment="1" applyProtection="1">
      <alignment horizontal="center" vertical="center" wrapText="1"/>
    </xf>
    <xf numFmtId="0" fontId="84" fillId="0" borderId="17" xfId="6" applyBorder="1" applyAlignment="1" applyProtection="1">
      <alignment horizontal="center" vertical="center" shrinkToFit="1"/>
    </xf>
    <xf numFmtId="0" fontId="84" fillId="0" borderId="12" xfId="6" applyBorder="1" applyAlignment="1" applyProtection="1">
      <alignment horizontal="center" vertical="center" shrinkToFit="1"/>
    </xf>
    <xf numFmtId="0" fontId="84" fillId="0" borderId="18" xfId="6" applyBorder="1" applyAlignment="1" applyProtection="1">
      <alignment horizontal="center" vertical="center" shrinkToFit="1"/>
    </xf>
    <xf numFmtId="0" fontId="93" fillId="0" borderId="29" xfId="6" applyFont="1" applyBorder="1" applyAlignment="1" applyProtection="1">
      <alignment horizontal="center" vertical="center" shrinkToFit="1"/>
    </xf>
    <xf numFmtId="0" fontId="93" fillId="0" borderId="1" xfId="6" applyFont="1" applyBorder="1" applyAlignment="1" applyProtection="1">
      <alignment horizontal="center" vertical="center" shrinkToFit="1"/>
    </xf>
    <xf numFmtId="0" fontId="93" fillId="0" borderId="26" xfId="6" applyFont="1" applyBorder="1" applyAlignment="1" applyProtection="1">
      <alignment horizontal="center" vertical="center" shrinkToFit="1"/>
    </xf>
    <xf numFmtId="0" fontId="93" fillId="0" borderId="17" xfId="6" applyFont="1" applyBorder="1" applyAlignment="1" applyProtection="1">
      <alignment horizontal="center" vertical="center" shrinkToFit="1"/>
    </xf>
    <xf numFmtId="0" fontId="93" fillId="0" borderId="12" xfId="6" applyFont="1" applyBorder="1" applyAlignment="1" applyProtection="1">
      <alignment horizontal="center" vertical="center" shrinkToFit="1"/>
    </xf>
    <xf numFmtId="0" fontId="93" fillId="0" borderId="18" xfId="6" applyFont="1" applyBorder="1" applyAlignment="1" applyProtection="1">
      <alignment horizontal="center" vertical="center" shrinkToFit="1"/>
    </xf>
    <xf numFmtId="0" fontId="43" fillId="23" borderId="77" xfId="6" applyFont="1" applyFill="1" applyBorder="1" applyAlignment="1" applyProtection="1">
      <alignment horizontal="center" vertical="center"/>
    </xf>
    <xf numFmtId="0" fontId="43" fillId="23" borderId="93" xfId="6" applyFont="1" applyFill="1" applyBorder="1" applyAlignment="1" applyProtection="1">
      <alignment horizontal="center" vertical="center"/>
    </xf>
    <xf numFmtId="0" fontId="43" fillId="23" borderId="4" xfId="6" applyFont="1" applyFill="1" applyBorder="1" applyAlignment="1" applyProtection="1">
      <alignment horizontal="center" vertical="center"/>
    </xf>
    <xf numFmtId="0" fontId="43" fillId="23" borderId="5" xfId="6" applyFont="1" applyFill="1" applyBorder="1" applyAlignment="1" applyProtection="1">
      <alignment horizontal="center" vertical="center"/>
    </xf>
    <xf numFmtId="0" fontId="93" fillId="23" borderId="192" xfId="6" applyFont="1" applyFill="1" applyBorder="1" applyAlignment="1" applyProtection="1">
      <alignment horizontal="center" vertical="center"/>
    </xf>
    <xf numFmtId="0" fontId="93" fillId="23" borderId="222" xfId="6" applyFont="1" applyFill="1" applyBorder="1" applyAlignment="1" applyProtection="1">
      <alignment horizontal="center" vertical="center"/>
    </xf>
    <xf numFmtId="0" fontId="94" fillId="23" borderId="19" xfId="6" applyFont="1" applyFill="1" applyBorder="1" applyAlignment="1" applyProtection="1">
      <alignment horizontal="center" vertical="center" wrapText="1"/>
    </xf>
    <xf numFmtId="0" fontId="94" fillId="23" borderId="20" xfId="6" applyFont="1" applyFill="1" applyBorder="1" applyAlignment="1" applyProtection="1">
      <alignment horizontal="center" vertical="center" wrapText="1"/>
    </xf>
    <xf numFmtId="0" fontId="85" fillId="5" borderId="20" xfId="6" applyFont="1" applyFill="1" applyBorder="1" applyAlignment="1" applyProtection="1">
      <alignment horizontal="center" vertical="center" shrinkToFit="1"/>
    </xf>
    <xf numFmtId="0" fontId="93" fillId="23" borderId="89" xfId="6" applyFont="1" applyFill="1" applyBorder="1" applyAlignment="1" applyProtection="1">
      <alignment horizontal="center" vertical="center"/>
    </xf>
    <xf numFmtId="0" fontId="93" fillId="23" borderId="221" xfId="6" applyFont="1" applyFill="1" applyBorder="1" applyAlignment="1" applyProtection="1">
      <alignment horizontal="center" vertical="center"/>
    </xf>
    <xf numFmtId="0" fontId="93" fillId="5" borderId="77" xfId="6" applyFont="1" applyFill="1" applyBorder="1" applyAlignment="1" applyProtection="1">
      <alignment horizontal="center" vertical="center" shrinkToFit="1"/>
    </xf>
    <xf numFmtId="0" fontId="85" fillId="5" borderId="22" xfId="6" applyFont="1" applyFill="1" applyBorder="1" applyAlignment="1" applyProtection="1">
      <alignment horizontal="center" vertical="center"/>
    </xf>
    <xf numFmtId="0" fontId="85" fillId="5" borderId="77" xfId="6" applyFont="1" applyFill="1" applyBorder="1" applyAlignment="1" applyProtection="1">
      <alignment horizontal="center" vertical="center"/>
    </xf>
    <xf numFmtId="0" fontId="85" fillId="23" borderId="23" xfId="6" applyFont="1" applyFill="1" applyBorder="1" applyAlignment="1" applyProtection="1">
      <alignment horizontal="center" vertical="center"/>
    </xf>
    <xf numFmtId="0" fontId="85" fillId="23" borderId="75" xfId="6" applyFont="1" applyFill="1" applyBorder="1" applyAlignment="1" applyProtection="1">
      <alignment horizontal="center" vertical="center"/>
    </xf>
    <xf numFmtId="178" fontId="41" fillId="5" borderId="215" xfId="6" applyNumberFormat="1" applyFont="1" applyFill="1" applyBorder="1" applyAlignment="1" applyProtection="1">
      <alignment horizontal="center" vertical="center"/>
    </xf>
    <xf numFmtId="0" fontId="93" fillId="5" borderId="20" xfId="6" applyFont="1" applyFill="1" applyBorder="1" applyAlignment="1" applyProtection="1">
      <alignment horizontal="center" vertical="center"/>
    </xf>
    <xf numFmtId="0" fontId="93" fillId="5" borderId="20" xfId="6" applyFont="1" applyFill="1" applyBorder="1" applyAlignment="1" applyProtection="1">
      <alignment horizontal="left" vertical="center"/>
    </xf>
    <xf numFmtId="0" fontId="93" fillId="5" borderId="0" xfId="6" applyFont="1" applyFill="1" applyAlignment="1" applyProtection="1">
      <alignment horizontal="center" vertical="center"/>
    </xf>
    <xf numFmtId="0" fontId="95" fillId="5" borderId="0" xfId="6" applyFont="1" applyFill="1" applyAlignment="1" applyProtection="1">
      <alignment horizontal="center" vertical="center" shrinkToFit="1"/>
    </xf>
    <xf numFmtId="0" fontId="85" fillId="0" borderId="20" xfId="6" applyFont="1" applyBorder="1" applyAlignment="1" applyProtection="1">
      <alignment horizontal="center" vertical="center" shrinkToFit="1"/>
    </xf>
    <xf numFmtId="0" fontId="93" fillId="0" borderId="20" xfId="6" applyFont="1" applyBorder="1" applyAlignment="1" applyProtection="1">
      <alignment horizontal="center" vertical="center" shrinkToFit="1"/>
    </xf>
    <xf numFmtId="0" fontId="85" fillId="5" borderId="90" xfId="6" applyFont="1" applyFill="1" applyBorder="1" applyAlignment="1" applyProtection="1">
      <alignment horizontal="center" vertical="center"/>
    </xf>
    <xf numFmtId="0" fontId="92" fillId="23" borderId="220" xfId="6" applyFont="1" applyFill="1" applyBorder="1" applyAlignment="1" applyProtection="1">
      <alignment horizontal="center" vertical="center"/>
    </xf>
    <xf numFmtId="0" fontId="92" fillId="23" borderId="16" xfId="6" applyFont="1" applyFill="1" applyBorder="1" applyAlignment="1" applyProtection="1">
      <alignment horizontal="center" vertical="center"/>
    </xf>
    <xf numFmtId="0" fontId="92" fillId="23" borderId="219" xfId="6" applyFont="1" applyFill="1" applyBorder="1" applyAlignment="1" applyProtection="1">
      <alignment horizontal="center" vertical="center"/>
    </xf>
    <xf numFmtId="0" fontId="93" fillId="5" borderId="20" xfId="6" applyFont="1" applyFill="1" applyBorder="1" applyAlignment="1" applyProtection="1">
      <alignment horizontal="center" vertical="center" shrinkToFit="1"/>
    </xf>
    <xf numFmtId="0" fontId="85" fillId="5" borderId="21" xfId="6" applyFont="1" applyFill="1" applyBorder="1" applyAlignment="1" applyProtection="1">
      <alignment horizontal="center" vertical="center" shrinkToFit="1"/>
    </xf>
    <xf numFmtId="0" fontId="85" fillId="5" borderId="14" xfId="6" applyFont="1" applyFill="1" applyBorder="1" applyAlignment="1" applyProtection="1">
      <alignment horizontal="center" vertical="center" shrinkToFit="1"/>
    </xf>
    <xf numFmtId="0" fontId="85" fillId="5" borderId="15" xfId="6" applyFont="1" applyFill="1" applyBorder="1" applyAlignment="1" applyProtection="1">
      <alignment horizontal="center" vertical="center" shrinkToFit="1"/>
    </xf>
    <xf numFmtId="0" fontId="85" fillId="5" borderId="140" xfId="6" applyFont="1" applyFill="1" applyBorder="1" applyAlignment="1">
      <alignment horizontal="center" vertical="center" shrinkToFit="1"/>
    </xf>
    <xf numFmtId="0" fontId="85" fillId="5" borderId="139" xfId="6" applyFont="1" applyFill="1" applyBorder="1" applyAlignment="1">
      <alignment horizontal="center" vertical="center" shrinkToFit="1"/>
    </xf>
    <xf numFmtId="0" fontId="85" fillId="5" borderId="138" xfId="6" applyFont="1" applyFill="1" applyBorder="1" applyAlignment="1">
      <alignment horizontal="center" vertical="center" shrinkToFit="1"/>
    </xf>
    <xf numFmtId="0" fontId="43" fillId="5" borderId="17" xfId="6" applyFont="1" applyFill="1" applyBorder="1" applyAlignment="1">
      <alignment horizontal="center" vertical="center" shrinkToFit="1"/>
    </xf>
    <xf numFmtId="0" fontId="43" fillId="5" borderId="131" xfId="6" applyFont="1" applyFill="1" applyBorder="1" applyAlignment="1">
      <alignment horizontal="center" vertical="center" shrinkToFit="1"/>
    </xf>
    <xf numFmtId="0" fontId="85" fillId="5" borderId="63" xfId="6" applyFont="1" applyFill="1" applyBorder="1" applyAlignment="1">
      <alignment horizontal="center" vertical="center" shrinkToFit="1"/>
    </xf>
    <xf numFmtId="0" fontId="85" fillId="5" borderId="130" xfId="6" applyFont="1" applyFill="1" applyBorder="1" applyAlignment="1">
      <alignment horizontal="center" vertical="center" shrinkToFit="1"/>
    </xf>
    <xf numFmtId="0" fontId="85" fillId="5" borderId="129" xfId="6" applyFont="1" applyFill="1" applyBorder="1" applyAlignment="1">
      <alignment horizontal="center" vertical="center" shrinkToFit="1"/>
    </xf>
    <xf numFmtId="0" fontId="85" fillId="0" borderId="61" xfId="6" applyFont="1" applyBorder="1" applyAlignment="1">
      <alignment horizontal="center" vertical="center" shrinkToFit="1"/>
    </xf>
    <xf numFmtId="0" fontId="85" fillId="0" borderId="8" xfId="6" applyFont="1" applyBorder="1" applyAlignment="1">
      <alignment horizontal="center" vertical="center" shrinkToFit="1"/>
    </xf>
    <xf numFmtId="0" fontId="85" fillId="0" borderId="24" xfId="6" applyFont="1" applyBorder="1" applyAlignment="1">
      <alignment horizontal="center" vertical="center" shrinkToFit="1"/>
    </xf>
    <xf numFmtId="0" fontId="43" fillId="5" borderId="143" xfId="6" applyFont="1" applyFill="1" applyBorder="1" applyAlignment="1">
      <alignment horizontal="center" vertical="center" shrinkToFit="1"/>
    </xf>
    <xf numFmtId="0" fontId="43" fillId="5" borderId="147" xfId="6" applyFont="1" applyFill="1" applyBorder="1" applyAlignment="1">
      <alignment horizontal="center" vertical="center" shrinkToFit="1"/>
    </xf>
    <xf numFmtId="0" fontId="43" fillId="5" borderId="137" xfId="6" applyFont="1" applyFill="1" applyBorder="1" applyAlignment="1">
      <alignment horizontal="center" vertical="center"/>
    </xf>
    <xf numFmtId="0" fontId="43" fillId="5" borderId="157" xfId="6" applyFont="1" applyFill="1" applyBorder="1" applyAlignment="1">
      <alignment horizontal="center" vertical="center"/>
    </xf>
    <xf numFmtId="0" fontId="43" fillId="5" borderId="164" xfId="6" applyFont="1" applyFill="1" applyBorder="1" applyAlignment="1">
      <alignment horizontal="center" vertical="center" textRotation="255"/>
    </xf>
    <xf numFmtId="0" fontId="43" fillId="5" borderId="163" xfId="6" applyFont="1" applyFill="1" applyBorder="1" applyAlignment="1">
      <alignment horizontal="center" vertical="center" textRotation="255"/>
    </xf>
    <xf numFmtId="0" fontId="85" fillId="5" borderId="156" xfId="6" applyFont="1" applyFill="1" applyBorder="1" applyAlignment="1">
      <alignment horizontal="center" vertical="center" shrinkToFit="1"/>
    </xf>
    <xf numFmtId="0" fontId="85" fillId="5" borderId="155" xfId="6" applyFont="1" applyFill="1" applyBorder="1" applyAlignment="1">
      <alignment horizontal="center" vertical="center" shrinkToFit="1"/>
    </xf>
    <xf numFmtId="0" fontId="85" fillId="0" borderId="143" xfId="6" applyFont="1" applyBorder="1" applyAlignment="1">
      <alignment horizontal="center" vertical="center" shrinkToFit="1"/>
    </xf>
    <xf numFmtId="0" fontId="85" fillId="0" borderId="142" xfId="6" applyFont="1" applyBorder="1" applyAlignment="1">
      <alignment horizontal="center" vertical="center" shrinkToFit="1"/>
    </xf>
    <xf numFmtId="0" fontId="85" fillId="0" borderId="141" xfId="6" applyFont="1" applyBorder="1" applyAlignment="1">
      <alignment horizontal="center" vertical="center" shrinkToFit="1"/>
    </xf>
    <xf numFmtId="0" fontId="43" fillId="5" borderId="12" xfId="6" applyFont="1" applyFill="1" applyBorder="1" applyAlignment="1" applyProtection="1">
      <alignment horizontal="right" vertical="center"/>
    </xf>
    <xf numFmtId="0" fontId="43" fillId="23" borderId="21" xfId="6" applyFont="1" applyFill="1" applyBorder="1" applyAlignment="1" applyProtection="1">
      <alignment horizontal="center" vertical="center"/>
    </xf>
    <xf numFmtId="0" fontId="43" fillId="23" borderId="14" xfId="6" applyFont="1" applyFill="1" applyBorder="1" applyAlignment="1" applyProtection="1">
      <alignment horizontal="center" vertical="center"/>
    </xf>
    <xf numFmtId="0" fontId="43" fillId="23" borderId="15" xfId="6" applyFont="1" applyFill="1" applyBorder="1" applyAlignment="1" applyProtection="1">
      <alignment horizontal="center" vertical="center"/>
    </xf>
    <xf numFmtId="0" fontId="85" fillId="23" borderId="29" xfId="6" applyFont="1" applyFill="1" applyBorder="1" applyAlignment="1" applyProtection="1">
      <alignment horizontal="center" vertical="center"/>
    </xf>
    <xf numFmtId="0" fontId="85" fillId="23" borderId="1" xfId="6" applyFont="1" applyFill="1" applyBorder="1" applyAlignment="1" applyProtection="1">
      <alignment horizontal="center" vertical="center"/>
    </xf>
    <xf numFmtId="0" fontId="85" fillId="23" borderId="26" xfId="6" applyFont="1" applyFill="1" applyBorder="1" applyAlignment="1" applyProtection="1">
      <alignment horizontal="center" vertical="center"/>
    </xf>
    <xf numFmtId="0" fontId="85" fillId="23" borderId="51" xfId="6" applyFont="1" applyFill="1" applyBorder="1" applyAlignment="1" applyProtection="1">
      <alignment horizontal="center" vertical="center"/>
    </xf>
    <xf numFmtId="0" fontId="85" fillId="23" borderId="0" xfId="6" applyFont="1" applyFill="1" applyAlignment="1" applyProtection="1">
      <alignment horizontal="center" vertical="center"/>
    </xf>
    <xf numFmtId="0" fontId="85" fillId="23" borderId="34" xfId="6" applyFont="1" applyFill="1" applyBorder="1" applyAlignment="1" applyProtection="1">
      <alignment horizontal="center" vertical="center"/>
    </xf>
    <xf numFmtId="0" fontId="85" fillId="23" borderId="12" xfId="6" applyFont="1" applyFill="1" applyBorder="1" applyAlignment="1" applyProtection="1">
      <alignment horizontal="center" vertical="center"/>
    </xf>
    <xf numFmtId="0" fontId="93" fillId="0" borderId="29" xfId="6" applyFont="1" applyBorder="1" applyAlignment="1" applyProtection="1">
      <alignment horizontal="center" vertical="center"/>
    </xf>
    <xf numFmtId="0" fontId="93" fillId="0" borderId="1" xfId="6" applyFont="1" applyBorder="1" applyAlignment="1" applyProtection="1">
      <alignment horizontal="center" vertical="center"/>
    </xf>
    <xf numFmtId="0" fontId="93" fillId="0" borderId="26" xfId="6" applyFont="1" applyBorder="1" applyAlignment="1" applyProtection="1">
      <alignment horizontal="center" vertical="center"/>
    </xf>
    <xf numFmtId="0" fontId="93" fillId="0" borderId="51" xfId="6" applyFont="1" applyBorder="1" applyAlignment="1" applyProtection="1">
      <alignment horizontal="center" vertical="center"/>
    </xf>
    <xf numFmtId="0" fontId="93" fillId="0" borderId="0" xfId="6" applyFont="1" applyAlignment="1" applyProtection="1">
      <alignment horizontal="center" vertical="center"/>
    </xf>
    <xf numFmtId="0" fontId="93" fillId="0" borderId="34" xfId="6" applyFont="1" applyBorder="1" applyAlignment="1" applyProtection="1">
      <alignment horizontal="center" vertical="center"/>
    </xf>
    <xf numFmtId="0" fontId="93" fillId="0" borderId="17" xfId="6" applyFont="1" applyBorder="1" applyAlignment="1" applyProtection="1">
      <alignment horizontal="center" vertical="center"/>
    </xf>
    <xf numFmtId="0" fontId="93" fillId="0" borderId="12" xfId="6" applyFont="1" applyBorder="1" applyAlignment="1" applyProtection="1">
      <alignment horizontal="center" vertical="center"/>
    </xf>
    <xf numFmtId="0" fontId="93" fillId="0" borderId="18" xfId="6" applyFont="1" applyBorder="1" applyAlignment="1" applyProtection="1">
      <alignment horizontal="center" vertical="center"/>
    </xf>
    <xf numFmtId="0" fontId="43" fillId="23" borderId="20" xfId="6" applyFont="1" applyFill="1" applyBorder="1" applyAlignment="1" applyProtection="1">
      <alignment horizontal="center" vertical="center" wrapText="1"/>
    </xf>
    <xf numFmtId="0" fontId="84" fillId="5" borderId="51" xfId="6" applyFill="1" applyBorder="1" applyAlignment="1" applyProtection="1">
      <alignment horizontal="center" vertical="center" shrinkToFit="1"/>
    </xf>
    <xf numFmtId="0" fontId="84" fillId="5" borderId="0" xfId="6" applyFill="1" applyAlignment="1" applyProtection="1">
      <alignment horizontal="center" vertical="center" shrinkToFit="1"/>
    </xf>
    <xf numFmtId="0" fontId="84" fillId="5" borderId="34" xfId="6" applyFill="1" applyBorder="1" applyAlignment="1" applyProtection="1">
      <alignment horizontal="center" vertical="center" shrinkToFit="1"/>
    </xf>
    <xf numFmtId="0" fontId="84" fillId="5" borderId="17" xfId="6" applyFill="1" applyBorder="1" applyAlignment="1" applyProtection="1">
      <alignment horizontal="center" vertical="center" shrinkToFit="1"/>
    </xf>
    <xf numFmtId="0" fontId="84" fillId="5" borderId="12" xfId="6" applyFill="1" applyBorder="1" applyAlignment="1" applyProtection="1">
      <alignment horizontal="center" vertical="center" shrinkToFit="1"/>
    </xf>
    <xf numFmtId="0" fontId="84" fillId="5" borderId="18" xfId="6" applyFill="1" applyBorder="1" applyAlignment="1" applyProtection="1">
      <alignment horizontal="center" vertical="center" shrinkToFit="1"/>
    </xf>
    <xf numFmtId="0" fontId="85" fillId="23" borderId="20" xfId="6" applyFont="1" applyFill="1" applyBorder="1" applyAlignment="1" applyProtection="1">
      <alignment horizontal="center" vertical="center" shrinkToFit="1"/>
    </xf>
    <xf numFmtId="0" fontId="85" fillId="5" borderId="21" xfId="6" applyFont="1" applyFill="1" applyBorder="1" applyAlignment="1" applyProtection="1">
      <alignment horizontal="center" vertical="center"/>
    </xf>
    <xf numFmtId="0" fontId="85" fillId="5" borderId="40" xfId="6" applyFont="1" applyFill="1" applyBorder="1" applyAlignment="1" applyProtection="1">
      <alignment horizontal="center" vertical="center"/>
    </xf>
    <xf numFmtId="0" fontId="94" fillId="23" borderId="220" xfId="6" applyFont="1" applyFill="1" applyBorder="1" applyAlignment="1" applyProtection="1">
      <alignment horizontal="center" vertical="center" wrapText="1"/>
    </xf>
    <xf numFmtId="0" fontId="94" fillId="23" borderId="16" xfId="6" applyFont="1" applyFill="1" applyBorder="1" applyAlignment="1" applyProtection="1">
      <alignment horizontal="center" vertical="center" wrapText="1"/>
    </xf>
    <xf numFmtId="0" fontId="21" fillId="0" borderId="203" xfId="6" applyFont="1" applyBorder="1" applyAlignment="1">
      <alignment horizontal="center" vertical="center"/>
    </xf>
    <xf numFmtId="0" fontId="21" fillId="0" borderId="202" xfId="6" applyFont="1" applyBorder="1" applyAlignment="1">
      <alignment horizontal="center" vertical="center"/>
    </xf>
    <xf numFmtId="0" fontId="100" fillId="17" borderId="35" xfId="6" applyFont="1" applyFill="1" applyBorder="1" applyAlignment="1">
      <alignment horizontal="center" vertical="center"/>
    </xf>
    <xf numFmtId="0" fontId="100" fillId="17" borderId="182" xfId="6" applyFont="1" applyFill="1" applyBorder="1" applyAlignment="1">
      <alignment horizontal="center" vertical="center"/>
    </xf>
    <xf numFmtId="0" fontId="21" fillId="0" borderId="199" xfId="6" applyFont="1" applyBorder="1" applyAlignment="1">
      <alignment horizontal="center" vertical="center" shrinkToFit="1"/>
    </xf>
    <xf numFmtId="0" fontId="21" fillId="0" borderId="197" xfId="6" applyFont="1" applyBorder="1" applyAlignment="1">
      <alignment horizontal="center" vertical="center" shrinkToFit="1"/>
    </xf>
    <xf numFmtId="0" fontId="48" fillId="0" borderId="41" xfId="6" applyFont="1" applyBorder="1" applyAlignment="1">
      <alignment horizontal="center" vertical="center" shrinkToFit="1"/>
    </xf>
    <xf numFmtId="0" fontId="48" fillId="0" borderId="198" xfId="6" applyFont="1" applyBorder="1" applyAlignment="1">
      <alignment horizontal="center" vertical="center" shrinkToFit="1"/>
    </xf>
    <xf numFmtId="0" fontId="21" fillId="17" borderId="199" xfId="7" applyFont="1" applyFill="1" applyBorder="1" applyAlignment="1">
      <alignment horizontal="center" vertical="center" shrinkToFit="1"/>
    </xf>
    <xf numFmtId="0" fontId="21" fillId="17" borderId="230" xfId="7" applyFont="1" applyFill="1" applyBorder="1" applyAlignment="1">
      <alignment horizontal="center" vertical="center" shrinkToFit="1"/>
    </xf>
    <xf numFmtId="0" fontId="21" fillId="17" borderId="214" xfId="7" applyFont="1" applyFill="1" applyBorder="1" applyAlignment="1">
      <alignment horizontal="center" vertical="center" shrinkToFit="1"/>
    </xf>
    <xf numFmtId="0" fontId="21" fillId="17" borderId="130" xfId="7" applyFont="1" applyFill="1" applyBorder="1" applyAlignment="1">
      <alignment horizontal="center" vertical="center" shrinkToFit="1"/>
    </xf>
    <xf numFmtId="0" fontId="48" fillId="0" borderId="216" xfId="6" applyFont="1" applyBorder="1" applyAlignment="1">
      <alignment horizontal="center" vertical="center" shrinkToFit="1"/>
    </xf>
    <xf numFmtId="0" fontId="48" fillId="0" borderId="48" xfId="6" applyFont="1" applyBorder="1" applyAlignment="1">
      <alignment horizontal="center" vertical="center" shrinkToFit="1"/>
    </xf>
    <xf numFmtId="0" fontId="48" fillId="0" borderId="41" xfId="6" applyFont="1" applyBorder="1" applyAlignment="1">
      <alignment horizontal="center" vertical="center"/>
    </xf>
    <xf numFmtId="0" fontId="48" fillId="0" borderId="198" xfId="6" applyFont="1" applyBorder="1" applyAlignment="1">
      <alignment horizontal="center" vertical="center"/>
    </xf>
    <xf numFmtId="0" fontId="21" fillId="0" borderId="41" xfId="7" applyFont="1" applyBorder="1" applyAlignment="1">
      <alignment horizontal="center" vertical="center" shrinkToFit="1"/>
    </xf>
    <xf numFmtId="0" fontId="21" fillId="0" borderId="198" xfId="7" applyFont="1" applyBorder="1" applyAlignment="1">
      <alignment horizontal="center" vertical="center" shrinkToFit="1"/>
    </xf>
    <xf numFmtId="0" fontId="48" fillId="17" borderId="214" xfId="6" applyFont="1" applyFill="1" applyBorder="1" applyAlignment="1">
      <alignment horizontal="center" vertical="center" shrinkToFit="1"/>
    </xf>
    <xf numFmtId="0" fontId="48" fillId="17" borderId="130" xfId="6" applyFont="1" applyFill="1" applyBorder="1" applyAlignment="1">
      <alignment horizontal="center" vertical="center" shrinkToFit="1"/>
    </xf>
    <xf numFmtId="0" fontId="18" fillId="17" borderId="214" xfId="6" applyFont="1" applyFill="1" applyBorder="1" applyAlignment="1">
      <alignment horizontal="center" vertical="center"/>
    </xf>
    <xf numFmtId="0" fontId="18" fillId="17" borderId="130" xfId="6" applyFont="1" applyFill="1" applyBorder="1" applyAlignment="1">
      <alignment horizontal="center" vertical="center"/>
    </xf>
    <xf numFmtId="0" fontId="21" fillId="17" borderId="214" xfId="6" applyFont="1" applyFill="1" applyBorder="1" applyAlignment="1">
      <alignment horizontal="center" vertical="center"/>
    </xf>
    <xf numFmtId="0" fontId="21" fillId="17" borderId="130" xfId="6" applyFont="1" applyFill="1" applyBorder="1" applyAlignment="1">
      <alignment horizontal="center" vertical="center"/>
    </xf>
    <xf numFmtId="0" fontId="25" fillId="0" borderId="7" xfId="6" applyFont="1" applyBorder="1" applyAlignment="1">
      <alignment horizontal="center" vertical="center"/>
    </xf>
    <xf numFmtId="0" fontId="25" fillId="0" borderId="231" xfId="6" applyFont="1" applyBorder="1" applyAlignment="1">
      <alignment horizontal="center" vertical="center"/>
    </xf>
    <xf numFmtId="0" fontId="25" fillId="0" borderId="35" xfId="6" applyFont="1" applyBorder="1" applyAlignment="1">
      <alignment horizontal="center" vertical="center"/>
    </xf>
    <xf numFmtId="0" fontId="25" fillId="0" borderId="182" xfId="6" applyFont="1" applyBorder="1" applyAlignment="1">
      <alignment horizontal="center" vertical="center"/>
    </xf>
    <xf numFmtId="0" fontId="25" fillId="0" borderId="218" xfId="6" applyFont="1" applyBorder="1" applyAlignment="1">
      <alignment horizontal="center" vertical="center"/>
    </xf>
    <xf numFmtId="0" fontId="25" fillId="0" borderId="188" xfId="6" applyFont="1" applyBorder="1" applyAlignment="1">
      <alignment horizontal="center" vertical="center"/>
    </xf>
    <xf numFmtId="0" fontId="25" fillId="0" borderId="118" xfId="6" applyFont="1" applyBorder="1" applyAlignment="1">
      <alignment horizontal="center" vertical="center"/>
    </xf>
    <xf numFmtId="0" fontId="25" fillId="0" borderId="194" xfId="6" applyFont="1" applyBorder="1" applyAlignment="1">
      <alignment horizontal="center" vertical="center"/>
    </xf>
    <xf numFmtId="0" fontId="25" fillId="0" borderId="210" xfId="6" applyFont="1" applyBorder="1" applyAlignment="1">
      <alignment horizontal="center" vertical="center"/>
    </xf>
    <xf numFmtId="0" fontId="25" fillId="0" borderId="227" xfId="6" applyFont="1" applyBorder="1" applyAlignment="1">
      <alignment horizontal="center" vertical="center"/>
    </xf>
    <xf numFmtId="0" fontId="21" fillId="0" borderId="241" xfId="6" applyFont="1" applyBorder="1" applyAlignment="1">
      <alignment horizontal="center" vertical="center"/>
    </xf>
    <xf numFmtId="0" fontId="25" fillId="17" borderId="200" xfId="6" applyFont="1" applyFill="1" applyBorder="1" applyAlignment="1">
      <alignment horizontal="center" vertical="center"/>
    </xf>
    <xf numFmtId="0" fontId="25" fillId="17" borderId="229" xfId="6" applyFont="1" applyFill="1" applyBorder="1" applyAlignment="1">
      <alignment horizontal="center" vertical="center"/>
    </xf>
    <xf numFmtId="0" fontId="21" fillId="17" borderId="214" xfId="7" applyFont="1" applyFill="1" applyBorder="1" applyAlignment="1">
      <alignment horizontal="center" vertical="center"/>
    </xf>
    <xf numFmtId="0" fontId="21" fillId="17" borderId="130" xfId="7" applyFont="1" applyFill="1" applyBorder="1" applyAlignment="1">
      <alignment horizontal="center" vertical="center"/>
    </xf>
    <xf numFmtId="0" fontId="21" fillId="17" borderId="93" xfId="7" applyFont="1" applyFill="1" applyBorder="1" applyAlignment="1">
      <alignment horizontal="center" vertical="center" shrinkToFit="1"/>
    </xf>
    <xf numFmtId="0" fontId="21" fillId="17" borderId="210" xfId="7" applyFont="1" applyFill="1" applyBorder="1" applyAlignment="1">
      <alignment horizontal="center" vertical="center" shrinkToFit="1"/>
    </xf>
    <xf numFmtId="0" fontId="21" fillId="17" borderId="237" xfId="7" applyFont="1" applyFill="1" applyBorder="1" applyAlignment="1">
      <alignment horizontal="center" vertical="center" shrinkToFit="1"/>
    </xf>
    <xf numFmtId="0" fontId="21" fillId="17" borderId="219" xfId="7" applyFont="1" applyFill="1" applyBorder="1" applyAlignment="1">
      <alignment horizontal="center" vertical="center" shrinkToFit="1"/>
    </xf>
    <xf numFmtId="0" fontId="21" fillId="17" borderId="235" xfId="7" applyFont="1" applyFill="1" applyBorder="1" applyAlignment="1">
      <alignment horizontal="center" vertical="center" shrinkToFit="1"/>
    </xf>
    <xf numFmtId="0" fontId="21" fillId="17" borderId="159" xfId="7" applyFont="1" applyFill="1" applyBorder="1" applyAlignment="1">
      <alignment horizontal="center" vertical="center" shrinkToFit="1"/>
    </xf>
    <xf numFmtId="0" fontId="21" fillId="17" borderId="239" xfId="7" applyFont="1" applyFill="1" applyBorder="1" applyAlignment="1">
      <alignment horizontal="center" vertical="center" shrinkToFit="1"/>
    </xf>
    <xf numFmtId="0" fontId="44" fillId="17" borderId="93" xfId="7" applyFont="1" applyFill="1" applyBorder="1" applyAlignment="1">
      <alignment horizontal="center" vertical="center" shrinkToFit="1"/>
    </xf>
    <xf numFmtId="0" fontId="44" fillId="17" borderId="210" xfId="7" applyFont="1" applyFill="1" applyBorder="1" applyAlignment="1">
      <alignment horizontal="center" vertical="center" shrinkToFit="1"/>
    </xf>
    <xf numFmtId="0" fontId="44" fillId="17" borderId="212" xfId="7" applyFont="1" applyFill="1" applyBorder="1" applyAlignment="1">
      <alignment horizontal="center" vertical="center" shrinkToFit="1"/>
    </xf>
    <xf numFmtId="0" fontId="44" fillId="17" borderId="209" xfId="7" applyFont="1" applyFill="1" applyBorder="1" applyAlignment="1">
      <alignment horizontal="center" vertical="center" shrinkToFit="1"/>
    </xf>
    <xf numFmtId="0" fontId="21" fillId="17" borderId="212" xfId="7" applyFont="1" applyFill="1" applyBorder="1" applyAlignment="1">
      <alignment horizontal="center" vertical="center"/>
    </xf>
    <xf numFmtId="0" fontId="21" fillId="17" borderId="209" xfId="7" applyFont="1" applyFill="1" applyBorder="1" applyAlignment="1">
      <alignment horizontal="center" vertical="center"/>
    </xf>
    <xf numFmtId="0" fontId="99" fillId="17" borderId="212" xfId="7" applyFont="1" applyFill="1" applyBorder="1" applyAlignment="1">
      <alignment horizontal="center" vertical="center"/>
    </xf>
    <xf numFmtId="0" fontId="99" fillId="17" borderId="209" xfId="7" applyFont="1" applyFill="1" applyBorder="1" applyAlignment="1">
      <alignment horizontal="center" vertical="center"/>
    </xf>
    <xf numFmtId="0" fontId="21" fillId="17" borderId="93" xfId="7" applyFont="1" applyFill="1" applyBorder="1" applyAlignment="1">
      <alignment horizontal="center" vertical="center"/>
    </xf>
    <xf numFmtId="0" fontId="21" fillId="17" borderId="210" xfId="7" applyFont="1" applyFill="1" applyBorder="1" applyAlignment="1">
      <alignment horizontal="center" vertical="center"/>
    </xf>
    <xf numFmtId="0" fontId="21" fillId="17" borderId="62" xfId="7" applyFont="1" applyFill="1" applyBorder="1" applyAlignment="1">
      <alignment horizontal="center" vertical="center"/>
    </xf>
    <xf numFmtId="0" fontId="21" fillId="17" borderId="220" xfId="7" applyFont="1" applyFill="1" applyBorder="1" applyAlignment="1">
      <alignment horizontal="center" vertical="center"/>
    </xf>
    <xf numFmtId="0" fontId="21" fillId="17" borderId="213" xfId="7" applyFont="1" applyFill="1" applyBorder="1" applyAlignment="1">
      <alignment horizontal="center" vertical="center"/>
    </xf>
    <xf numFmtId="0" fontId="21" fillId="17" borderId="16" xfId="7" applyFont="1" applyFill="1" applyBorder="1" applyAlignment="1">
      <alignment horizontal="center" vertical="center"/>
    </xf>
    <xf numFmtId="0" fontId="21" fillId="17" borderId="237" xfId="7" applyFont="1" applyFill="1" applyBorder="1" applyAlignment="1">
      <alignment horizontal="center" vertical="center"/>
    </xf>
    <xf numFmtId="0" fontId="21" fillId="17" borderId="219" xfId="7" applyFont="1" applyFill="1" applyBorder="1" applyAlignment="1">
      <alignment horizontal="center" vertical="center"/>
    </xf>
    <xf numFmtId="0" fontId="21" fillId="17" borderId="36" xfId="7" applyFont="1" applyFill="1" applyBorder="1" applyAlignment="1">
      <alignment horizontal="center" vertical="center" shrinkToFit="1"/>
    </xf>
    <xf numFmtId="0" fontId="21" fillId="17" borderId="39" xfId="7" applyFont="1" applyFill="1" applyBorder="1" applyAlignment="1">
      <alignment horizontal="center" vertical="center" shrinkToFit="1"/>
    </xf>
    <xf numFmtId="0" fontId="99" fillId="17" borderId="35" xfId="7" applyFont="1" applyFill="1" applyBorder="1" applyAlignment="1">
      <alignment horizontal="center" vertical="center"/>
    </xf>
    <xf numFmtId="0" fontId="99" fillId="17" borderId="36" xfId="7" applyFont="1" applyFill="1" applyBorder="1" applyAlignment="1">
      <alignment horizontal="center" vertical="center"/>
    </xf>
    <xf numFmtId="0" fontId="99" fillId="17" borderId="39" xfId="7" applyFont="1" applyFill="1" applyBorder="1" applyAlignment="1">
      <alignment horizontal="center" vertical="center"/>
    </xf>
    <xf numFmtId="0" fontId="21" fillId="17" borderId="35" xfId="7" applyFont="1" applyFill="1" applyBorder="1" applyAlignment="1">
      <alignment horizontal="center" vertical="center" shrinkToFit="1"/>
    </xf>
    <xf numFmtId="0" fontId="7" fillId="0" borderId="0" xfId="0" applyFont="1" applyFill="1" applyAlignment="1">
      <alignment horizontal="left" vertical="center" wrapText="1"/>
    </xf>
    <xf numFmtId="0" fontId="7" fillId="0" borderId="0" xfId="0" applyFont="1" applyFill="1" applyAlignment="1">
      <alignment horizontal="left" vertical="center"/>
    </xf>
  </cellXfs>
  <cellStyles count="8">
    <cellStyle name="標準" xfId="0" builtinId="0"/>
    <cellStyle name="標準 2" xfId="1"/>
    <cellStyle name="標準 2 2" xfId="2"/>
    <cellStyle name="標準 2 3" xfId="7"/>
    <cellStyle name="標準 3" xfId="3"/>
    <cellStyle name="標準 4" xfId="5"/>
    <cellStyle name="標準 5" xfId="6"/>
    <cellStyle name="標準_Sheet1" xfId="4"/>
  </cellStyles>
  <dxfs count="42">
    <dxf>
      <font>
        <color rgb="FF9C0006"/>
      </font>
      <fill>
        <patternFill>
          <bgColor rgb="FFFFC7CE"/>
        </patternFill>
      </fill>
    </dxf>
    <dxf>
      <fill>
        <patternFill patternType="none">
          <bgColor auto="1"/>
        </patternFill>
      </fill>
    </dxf>
    <dxf>
      <font>
        <color rgb="FF9C0006"/>
      </font>
      <fill>
        <patternFill>
          <bgColor rgb="FFFFC7CE"/>
        </patternFill>
      </fill>
    </dxf>
    <dxf>
      <font>
        <color theme="0"/>
      </font>
      <fill>
        <patternFill patternType="none">
          <bgColor auto="1"/>
        </patternFill>
      </fill>
    </dxf>
    <dxf>
      <font>
        <condense val="0"/>
        <extend val="0"/>
        <color indexed="9"/>
      </font>
      <fill>
        <patternFill>
          <bgColor indexed="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9" defaultPivotStyle="PivotStyleLight16"/>
  <colors>
    <mruColors>
      <color rgb="FFBCE292"/>
      <color rgb="FFFFFF66"/>
      <color rgb="FFFFCCCC"/>
      <color rgb="FFFFFF99"/>
      <color rgb="FFB7DBFF"/>
      <color rgb="FFCCFFFF"/>
      <color rgb="FF5F5F5F"/>
      <color rgb="FFCDACE6"/>
      <color rgb="FFBD92DE"/>
      <color rgb="FFF9AD6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47625</xdr:colOff>
      <xdr:row>47</xdr:row>
      <xdr:rowOff>61307</xdr:rowOff>
    </xdr:from>
    <xdr:to>
      <xdr:col>23</xdr:col>
      <xdr:colOff>85725</xdr:colOff>
      <xdr:row>48</xdr:row>
      <xdr:rowOff>228600</xdr:rowOff>
    </xdr:to>
    <xdr:sp macro="" textlink="">
      <xdr:nvSpPr>
        <xdr:cNvPr id="2" name="正方形/長方形 1">
          <a:extLst>
            <a:ext uri="{FF2B5EF4-FFF2-40B4-BE49-F238E27FC236}">
              <a16:creationId xmlns:a16="http://schemas.microsoft.com/office/drawing/2014/main" id="{D4A11DAA-220E-4B2A-8515-ED3D9692B6C0}"/>
            </a:ext>
          </a:extLst>
        </xdr:cNvPr>
        <xdr:cNvSpPr/>
      </xdr:nvSpPr>
      <xdr:spPr>
        <a:xfrm>
          <a:off x="1952625" y="8417907"/>
          <a:ext cx="1054100" cy="294293"/>
        </a:xfrm>
        <a:prstGeom prst="rect">
          <a:avLst/>
        </a:prstGeom>
        <a:solidFill>
          <a:srgbClr val="8BFBFB"/>
        </a:solidFill>
        <a:ln>
          <a:solidFill>
            <a:schemeClr val="tx1"/>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kumimoji="1" lang="ja-JP" altLang="en-US" sz="1300">
              <a:solidFill>
                <a:schemeClr val="tx1"/>
              </a:solidFill>
            </a:rPr>
            <a:t>水色のセル</a:t>
          </a:r>
        </a:p>
      </xdr:txBody>
    </xdr:sp>
    <xdr:clientData/>
  </xdr:twoCellAnchor>
  <xdr:twoCellAnchor>
    <xdr:from>
      <xdr:col>46</xdr:col>
      <xdr:colOff>19050</xdr:colOff>
      <xdr:row>3</xdr:row>
      <xdr:rowOff>127000</xdr:rowOff>
    </xdr:from>
    <xdr:to>
      <xdr:col>86</xdr:col>
      <xdr:colOff>44588</xdr:colOff>
      <xdr:row>17</xdr:row>
      <xdr:rowOff>38930</xdr:rowOff>
    </xdr:to>
    <xdr:sp macro="" textlink="">
      <xdr:nvSpPr>
        <xdr:cNvPr id="3" name="テキスト ボックス 2">
          <a:extLst>
            <a:ext uri="{FF2B5EF4-FFF2-40B4-BE49-F238E27FC236}">
              <a16:creationId xmlns:a16="http://schemas.microsoft.com/office/drawing/2014/main" id="{D7C88024-5617-4B95-B0A4-3D51277DA6F6}"/>
            </a:ext>
          </a:extLst>
        </xdr:cNvPr>
        <xdr:cNvSpPr txBox="1"/>
      </xdr:nvSpPr>
      <xdr:spPr>
        <a:xfrm>
          <a:off x="5861050" y="660400"/>
          <a:ext cx="5105538" cy="2401130"/>
        </a:xfrm>
        <a:prstGeom prst="rect">
          <a:avLst/>
        </a:prstGeom>
        <a:solidFill>
          <a:schemeClr val="accent6">
            <a:lumMod val="20000"/>
            <a:lumOff val="80000"/>
          </a:schemeClr>
        </a:solidFill>
        <a:ln w="28575" cmpd="sng">
          <a:solidFill>
            <a:srgbClr val="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solidFill>
                <a:srgbClr val="FF0000"/>
              </a:solidFill>
              <a:latin typeface="+mj-ea"/>
              <a:ea typeface="+mj-ea"/>
            </a:rPr>
            <a:t>「基本調査（様式２）」の入力手順・提出について</a:t>
          </a:r>
          <a:endParaRPr kumimoji="1" lang="en-US" altLang="ja-JP" sz="1400">
            <a:solidFill>
              <a:srgbClr val="FF0000"/>
            </a:solidFill>
            <a:latin typeface="+mj-ea"/>
            <a:ea typeface="+mj-ea"/>
          </a:endParaRPr>
        </a:p>
        <a:p>
          <a:endParaRPr kumimoji="1" lang="ja-JP" altLang="en-US" sz="1400">
            <a:solidFill>
              <a:srgbClr val="FF0000"/>
            </a:solidFill>
            <a:latin typeface="+mj-ea"/>
            <a:ea typeface="+mj-ea"/>
          </a:endParaRPr>
        </a:p>
        <a:p>
          <a:r>
            <a:rPr kumimoji="1" lang="en-US" altLang="ja-JP" sz="1200">
              <a:solidFill>
                <a:srgbClr val="002060"/>
              </a:solidFill>
              <a:latin typeface="+mj-ea"/>
              <a:ea typeface="+mj-ea"/>
            </a:rPr>
            <a:t>①</a:t>
          </a:r>
          <a:r>
            <a:rPr kumimoji="1" lang="ja-JP" altLang="en-US" sz="1200">
              <a:solidFill>
                <a:srgbClr val="002060"/>
              </a:solidFill>
              <a:latin typeface="+mj-ea"/>
              <a:ea typeface="+mj-ea"/>
            </a:rPr>
            <a:t> このシートの　　　　　　　　　      を入力し完成させます。</a:t>
          </a:r>
          <a:endParaRPr kumimoji="1" lang="en-US" altLang="ja-JP" sz="1200">
            <a:solidFill>
              <a:srgbClr val="002060"/>
            </a:solidFill>
            <a:latin typeface="+mj-ea"/>
            <a:ea typeface="+mj-ea"/>
          </a:endParaRPr>
        </a:p>
        <a:p>
          <a:r>
            <a:rPr kumimoji="1" lang="en-US" altLang="ja-JP" sz="1200">
              <a:solidFill>
                <a:srgbClr val="002060"/>
              </a:solidFill>
              <a:effectLst/>
              <a:latin typeface="+mj-ea"/>
              <a:ea typeface="+mj-ea"/>
              <a:cs typeface="+mn-cs"/>
            </a:rPr>
            <a:t>   </a:t>
          </a:r>
          <a:endParaRPr kumimoji="1" lang="ja-JP" altLang="en-US" sz="1200">
            <a:solidFill>
              <a:srgbClr val="002060"/>
            </a:solidFill>
            <a:latin typeface="+mj-ea"/>
            <a:ea typeface="+mj-ea"/>
          </a:endParaRPr>
        </a:p>
        <a:p>
          <a:r>
            <a:rPr kumimoji="1" lang="en-US" altLang="ja-JP" sz="1200">
              <a:solidFill>
                <a:srgbClr val="002060"/>
              </a:solidFill>
              <a:latin typeface="+mj-ea"/>
              <a:ea typeface="+mj-ea"/>
            </a:rPr>
            <a:t>②</a:t>
          </a:r>
          <a:r>
            <a:rPr kumimoji="1" lang="ja-JP" altLang="en-US" sz="1200">
              <a:solidFill>
                <a:srgbClr val="002060"/>
              </a:solidFill>
              <a:latin typeface="+mj-ea"/>
              <a:ea typeface="+mj-ea"/>
            </a:rPr>
            <a:t> シート下方 「追加入力欄」 の　　　　　　　　　      に必要事項を入力します。</a:t>
          </a:r>
          <a:endParaRPr kumimoji="1" lang="en-US" altLang="ja-JP" sz="1200">
            <a:solidFill>
              <a:srgbClr val="002060"/>
            </a:solidFill>
            <a:latin typeface="+mj-ea"/>
            <a:ea typeface="+mj-ea"/>
          </a:endParaRPr>
        </a:p>
        <a:p>
          <a:r>
            <a:rPr kumimoji="1" lang="ja-JP" altLang="en-US" sz="1200">
              <a:solidFill>
                <a:srgbClr val="002060"/>
              </a:solidFill>
              <a:latin typeface="+mj-ea"/>
              <a:ea typeface="+mj-ea"/>
            </a:rPr>
            <a:t>　  ＊この入力データは、「集約シート」・「参加校情報シート」に反映されます。</a:t>
          </a:r>
        </a:p>
        <a:p>
          <a:endParaRPr kumimoji="1" lang="ja-JP" altLang="en-US" sz="1200">
            <a:solidFill>
              <a:srgbClr val="002060"/>
            </a:solidFill>
            <a:latin typeface="+mj-ea"/>
            <a:ea typeface="+mj-ea"/>
          </a:endParaRPr>
        </a:p>
        <a:p>
          <a:r>
            <a:rPr kumimoji="1" lang="ja-JP" altLang="en-US" sz="1200">
              <a:solidFill>
                <a:srgbClr val="002060"/>
              </a:solidFill>
              <a:latin typeface="+mj-ea"/>
              <a:ea typeface="+mj-ea"/>
            </a:rPr>
            <a:t>③ 「基本調査」、「集約シート」、「参加校情報シート」に誤りがないか確認し</a:t>
          </a:r>
          <a:endParaRPr kumimoji="1" lang="en-US" altLang="ja-JP" sz="1200">
            <a:solidFill>
              <a:srgbClr val="002060"/>
            </a:solidFill>
            <a:latin typeface="+mj-ea"/>
            <a:ea typeface="+mj-ea"/>
          </a:endParaRPr>
        </a:p>
        <a:p>
          <a:r>
            <a:rPr kumimoji="1" lang="ja-JP" altLang="en-US" sz="1200">
              <a:solidFill>
                <a:srgbClr val="002060"/>
              </a:solidFill>
              <a:latin typeface="+mj-ea"/>
              <a:ea typeface="+mj-ea"/>
            </a:rPr>
            <a:t>　　ます。</a:t>
          </a:r>
          <a:endParaRPr kumimoji="1" lang="en-US" altLang="ja-JP" sz="1200">
            <a:solidFill>
              <a:srgbClr val="002060"/>
            </a:solidFill>
            <a:latin typeface="+mj-ea"/>
            <a:ea typeface="+mj-ea"/>
          </a:endParaRPr>
        </a:p>
        <a:p>
          <a:endParaRPr kumimoji="1" lang="en-US" altLang="ja-JP" sz="1200">
            <a:solidFill>
              <a:srgbClr val="002060"/>
            </a:solidFill>
            <a:latin typeface="+mj-ea"/>
            <a:ea typeface="+mj-ea"/>
          </a:endParaRPr>
        </a:p>
        <a:p>
          <a:r>
            <a:rPr kumimoji="1" lang="ja-JP" altLang="en-US" sz="1200">
              <a:solidFill>
                <a:srgbClr val="002060"/>
              </a:solidFill>
              <a:latin typeface="+mj-ea"/>
              <a:ea typeface="+mj-ea"/>
            </a:rPr>
            <a:t>④　このデータを</a:t>
          </a:r>
          <a:r>
            <a:rPr kumimoji="1" lang="ja-JP" altLang="en-US" sz="1200">
              <a:solidFill>
                <a:srgbClr val="FF0000"/>
              </a:solidFill>
              <a:latin typeface="+mj-ea"/>
              <a:ea typeface="+mj-ea"/>
            </a:rPr>
            <a:t>「</a:t>
          </a:r>
          <a:r>
            <a:rPr kumimoji="1" lang="ja-JP" altLang="ja-JP" sz="1200">
              <a:solidFill>
                <a:srgbClr val="FF0000"/>
              </a:solidFill>
              <a:effectLst/>
              <a:latin typeface="+mj-ea"/>
              <a:ea typeface="+mj-ea"/>
              <a:cs typeface="+mn-cs"/>
            </a:rPr>
            <a:t>各都道府県高等学校</a:t>
          </a:r>
          <a:r>
            <a:rPr kumimoji="1" lang="en-US" altLang="ja-JP" sz="1200">
              <a:solidFill>
                <a:srgbClr val="FF0000"/>
              </a:solidFill>
              <a:effectLst/>
              <a:latin typeface="+mj-ea"/>
              <a:ea typeface="+mj-ea"/>
              <a:cs typeface="+mn-cs"/>
            </a:rPr>
            <a:t>(</a:t>
          </a:r>
          <a:r>
            <a:rPr kumimoji="1" lang="ja-JP" altLang="ja-JP" sz="1200">
              <a:solidFill>
                <a:srgbClr val="FF0000"/>
              </a:solidFill>
              <a:effectLst/>
              <a:latin typeface="+mj-ea"/>
              <a:ea typeface="+mj-ea"/>
              <a:cs typeface="+mn-cs"/>
            </a:rPr>
            <a:t>芸術</a:t>
          </a:r>
          <a:r>
            <a:rPr kumimoji="1" lang="en-US" altLang="ja-JP" sz="1200">
              <a:solidFill>
                <a:srgbClr val="FF0000"/>
              </a:solidFill>
              <a:effectLst/>
              <a:latin typeface="+mj-ea"/>
              <a:ea typeface="+mj-ea"/>
              <a:cs typeface="+mn-cs"/>
            </a:rPr>
            <a:t>)</a:t>
          </a:r>
          <a:r>
            <a:rPr kumimoji="1" lang="ja-JP" altLang="ja-JP" sz="1200">
              <a:solidFill>
                <a:srgbClr val="FF0000"/>
              </a:solidFill>
              <a:effectLst/>
              <a:latin typeface="+mj-ea"/>
              <a:ea typeface="+mj-ea"/>
              <a:cs typeface="+mn-cs"/>
            </a:rPr>
            <a:t>文化連盟事務局</a:t>
          </a:r>
          <a:r>
            <a:rPr kumimoji="1" lang="ja-JP" altLang="en-US" sz="1200">
              <a:solidFill>
                <a:srgbClr val="FF0000"/>
              </a:solidFill>
              <a:effectLst/>
              <a:latin typeface="+mj-ea"/>
              <a:ea typeface="+mj-ea"/>
              <a:cs typeface="+mn-cs"/>
            </a:rPr>
            <a:t>」</a:t>
          </a:r>
          <a:r>
            <a:rPr kumimoji="1" lang="ja-JP" altLang="ja-JP" sz="1200">
              <a:solidFill>
                <a:srgbClr val="002060"/>
              </a:solidFill>
              <a:effectLst/>
              <a:latin typeface="+mj-ea"/>
              <a:ea typeface="+mj-ea"/>
              <a:cs typeface="+mn-cs"/>
            </a:rPr>
            <a:t>および</a:t>
          </a:r>
          <a:endParaRPr kumimoji="1" lang="en-US" altLang="ja-JP" sz="1200">
            <a:solidFill>
              <a:srgbClr val="002060"/>
            </a:solidFill>
            <a:effectLst/>
            <a:latin typeface="+mj-ea"/>
            <a:ea typeface="+mj-ea"/>
            <a:cs typeface="+mn-cs"/>
          </a:endParaRPr>
        </a:p>
        <a:p>
          <a:r>
            <a:rPr kumimoji="1" lang="ja-JP" altLang="en-US" sz="1200">
              <a:solidFill>
                <a:srgbClr val="FF0000"/>
              </a:solidFill>
              <a:effectLst/>
              <a:latin typeface="+mj-ea"/>
              <a:ea typeface="+mj-ea"/>
              <a:cs typeface="+mn-cs"/>
            </a:rPr>
            <a:t>　　「各都道府県放送専門部事務局」、 「</a:t>
          </a:r>
          <a:r>
            <a:rPr kumimoji="1" lang="ja-JP" altLang="ja-JP" sz="1200">
              <a:solidFill>
                <a:srgbClr val="FF0000"/>
              </a:solidFill>
              <a:effectLst/>
              <a:latin typeface="+mj-ea"/>
              <a:ea typeface="+mj-ea"/>
              <a:cs typeface="+mn-cs"/>
            </a:rPr>
            <a:t>開催県（岐阜県）放送部門事務局</a:t>
          </a:r>
          <a:r>
            <a:rPr kumimoji="1" lang="ja-JP" altLang="en-US" sz="1200">
              <a:solidFill>
                <a:srgbClr val="FF0000"/>
              </a:solidFill>
              <a:effectLst/>
              <a:latin typeface="+mj-ea"/>
              <a:ea typeface="+mj-ea"/>
              <a:cs typeface="+mn-cs"/>
            </a:rPr>
            <a:t>」</a:t>
          </a:r>
          <a:r>
            <a:rPr kumimoji="1" lang="ja-JP" altLang="ja-JP" sz="1200">
              <a:solidFill>
                <a:srgbClr val="002060"/>
              </a:solidFill>
              <a:effectLst/>
              <a:latin typeface="+mj-ea"/>
              <a:ea typeface="+mj-ea"/>
              <a:cs typeface="+mn-cs"/>
            </a:rPr>
            <a:t>の</a:t>
          </a:r>
          <a:endParaRPr kumimoji="1" lang="en-US" altLang="ja-JP" sz="1200">
            <a:solidFill>
              <a:srgbClr val="002060"/>
            </a:solidFill>
            <a:effectLst/>
            <a:latin typeface="+mj-ea"/>
            <a:ea typeface="+mj-ea"/>
            <a:cs typeface="+mn-cs"/>
          </a:endParaRPr>
        </a:p>
        <a:p>
          <a:r>
            <a:rPr kumimoji="1" lang="ja-JP" altLang="en-US" sz="1200">
              <a:solidFill>
                <a:srgbClr val="002060"/>
              </a:solidFill>
              <a:effectLst/>
              <a:latin typeface="+mj-ea"/>
              <a:ea typeface="+mj-ea"/>
              <a:cs typeface="+mn-cs"/>
            </a:rPr>
            <a:t>　　</a:t>
          </a:r>
          <a:r>
            <a:rPr kumimoji="1" lang="ja-JP" altLang="en-US" sz="1400">
              <a:solidFill>
                <a:srgbClr val="FF0000"/>
              </a:solidFill>
              <a:effectLst/>
              <a:latin typeface="+mj-ea"/>
              <a:ea typeface="+mj-ea"/>
              <a:cs typeface="+mn-cs"/>
            </a:rPr>
            <a:t>３</a:t>
          </a:r>
          <a:r>
            <a:rPr kumimoji="1" lang="ja-JP" altLang="ja-JP" sz="1400">
              <a:solidFill>
                <a:srgbClr val="FF0000"/>
              </a:solidFill>
              <a:effectLst/>
              <a:latin typeface="+mj-ea"/>
              <a:ea typeface="+mj-ea"/>
              <a:cs typeface="+mn-cs"/>
            </a:rPr>
            <a:t>か所へ</a:t>
          </a:r>
          <a:r>
            <a:rPr kumimoji="1" lang="ja-JP" altLang="ja-JP" sz="1200">
              <a:solidFill>
                <a:srgbClr val="002060"/>
              </a:solidFill>
              <a:effectLst/>
              <a:latin typeface="+mj-ea"/>
              <a:ea typeface="+mj-ea"/>
              <a:cs typeface="+mn-cs"/>
            </a:rPr>
            <a:t>メール添付で送信してください。</a:t>
          </a:r>
          <a:endParaRPr lang="ja-JP" altLang="ja-JP" sz="1200">
            <a:solidFill>
              <a:srgbClr val="002060"/>
            </a:solidFill>
            <a:effectLst/>
            <a:latin typeface="+mj-ea"/>
            <a:ea typeface="+mj-ea"/>
          </a:endParaRPr>
        </a:p>
        <a:p>
          <a:endParaRPr kumimoji="1" lang="ja-JP" altLang="en-US" sz="1200">
            <a:solidFill>
              <a:srgbClr val="002060"/>
            </a:solidFill>
            <a:latin typeface="+mj-ea"/>
            <a:ea typeface="+mj-ea"/>
          </a:endParaRPr>
        </a:p>
      </xdr:txBody>
    </xdr:sp>
    <xdr:clientData/>
  </xdr:twoCellAnchor>
  <xdr:twoCellAnchor>
    <xdr:from>
      <xdr:col>55</xdr:col>
      <xdr:colOff>31750</xdr:colOff>
      <xdr:row>6</xdr:row>
      <xdr:rowOff>76200</xdr:rowOff>
    </xdr:from>
    <xdr:to>
      <xdr:col>63</xdr:col>
      <xdr:colOff>60732</xdr:colOff>
      <xdr:row>7</xdr:row>
      <xdr:rowOff>89010</xdr:rowOff>
    </xdr:to>
    <xdr:sp macro="" textlink="">
      <xdr:nvSpPr>
        <xdr:cNvPr id="4" name="正方形/長方形 3">
          <a:extLst>
            <a:ext uri="{FF2B5EF4-FFF2-40B4-BE49-F238E27FC236}">
              <a16:creationId xmlns:a16="http://schemas.microsoft.com/office/drawing/2014/main" id="{B3E2E49C-A99D-44D0-A75E-C2128F4F10C2}"/>
            </a:ext>
          </a:extLst>
        </xdr:cNvPr>
        <xdr:cNvSpPr/>
      </xdr:nvSpPr>
      <xdr:spPr>
        <a:xfrm>
          <a:off x="7016750" y="1143000"/>
          <a:ext cx="1044982" cy="190610"/>
        </a:xfrm>
        <a:prstGeom prst="rect">
          <a:avLst/>
        </a:prstGeom>
        <a:solidFill>
          <a:schemeClr val="bg1"/>
        </a:solidFill>
        <a:ln>
          <a:solidFill>
            <a:schemeClr val="tx1"/>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kumimoji="1" lang="ja-JP" altLang="en-US" sz="1100">
              <a:solidFill>
                <a:schemeClr val="tx1"/>
              </a:solidFill>
            </a:rPr>
            <a:t>白色のセル</a:t>
          </a:r>
        </a:p>
      </xdr:txBody>
    </xdr:sp>
    <xdr:clientData/>
  </xdr:twoCellAnchor>
  <xdr:twoCellAnchor>
    <xdr:from>
      <xdr:col>63</xdr:col>
      <xdr:colOff>82550</xdr:colOff>
      <xdr:row>7</xdr:row>
      <xdr:rowOff>273050</xdr:rowOff>
    </xdr:from>
    <xdr:to>
      <xdr:col>71</xdr:col>
      <xdr:colOff>87818</xdr:colOff>
      <xdr:row>8</xdr:row>
      <xdr:rowOff>73025</xdr:rowOff>
    </xdr:to>
    <xdr:sp macro="" textlink="">
      <xdr:nvSpPr>
        <xdr:cNvPr id="5" name="正方形/長方形 4">
          <a:extLst>
            <a:ext uri="{FF2B5EF4-FFF2-40B4-BE49-F238E27FC236}">
              <a16:creationId xmlns:a16="http://schemas.microsoft.com/office/drawing/2014/main" id="{F9F75603-0B37-4467-85EC-599D7F19FE00}"/>
            </a:ext>
          </a:extLst>
        </xdr:cNvPr>
        <xdr:cNvSpPr/>
      </xdr:nvSpPr>
      <xdr:spPr>
        <a:xfrm>
          <a:off x="8083550" y="1422400"/>
          <a:ext cx="1021268" cy="73025"/>
        </a:xfrm>
        <a:prstGeom prst="rect">
          <a:avLst/>
        </a:prstGeom>
        <a:solidFill>
          <a:srgbClr val="8BFBFB"/>
        </a:solidFill>
        <a:ln>
          <a:solidFill>
            <a:schemeClr val="tx1"/>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kumimoji="1" lang="ja-JP" altLang="en-US" sz="1100">
              <a:solidFill>
                <a:schemeClr val="tx1"/>
              </a:solidFill>
            </a:rPr>
            <a:t>水色のセル</a:t>
          </a:r>
        </a:p>
      </xdr:txBody>
    </xdr:sp>
    <xdr:clientData/>
  </xdr:twoCellAnchor>
  <xdr:twoCellAnchor>
    <xdr:from>
      <xdr:col>47</xdr:col>
      <xdr:colOff>25400</xdr:colOff>
      <xdr:row>18</xdr:row>
      <xdr:rowOff>44450</xdr:rowOff>
    </xdr:from>
    <xdr:to>
      <xdr:col>69</xdr:col>
      <xdr:colOff>44450</xdr:colOff>
      <xdr:row>22</xdr:row>
      <xdr:rowOff>50800</xdr:rowOff>
    </xdr:to>
    <xdr:sp macro="" textlink="">
      <xdr:nvSpPr>
        <xdr:cNvPr id="6" name="吹き出し: 角を丸めた四角形 5">
          <a:extLst>
            <a:ext uri="{FF2B5EF4-FFF2-40B4-BE49-F238E27FC236}">
              <a16:creationId xmlns:a16="http://schemas.microsoft.com/office/drawing/2014/main" id="{CBA62658-BAE6-4A2A-91A4-8ECEB60AF34C}"/>
            </a:ext>
          </a:extLst>
        </xdr:cNvPr>
        <xdr:cNvSpPr/>
      </xdr:nvSpPr>
      <xdr:spPr>
        <a:xfrm>
          <a:off x="5994400" y="3244850"/>
          <a:ext cx="2813050" cy="717550"/>
        </a:xfrm>
        <a:prstGeom prst="wedgeRoundRectCallout">
          <a:avLst>
            <a:gd name="adj1" fmla="val -31634"/>
            <a:gd name="adj2" fmla="val -89571"/>
            <a:gd name="adj3" fmla="val 16667"/>
          </a:avLst>
        </a:prstGeom>
        <a:solidFill>
          <a:sysClr val="window" lastClr="FFFFFF"/>
        </a:solidFill>
        <a:ln w="28575"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 基本調査（様式２）」は、</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① 「各都道府県高文連」、</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② 「各都道府県放送専門部事務局」、</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③ 「開催県（岐阜県）放送部門事務局」の</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　　３か所にデータ送付してください。</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23813</xdr:colOff>
      <xdr:row>16</xdr:row>
      <xdr:rowOff>158750</xdr:rowOff>
    </xdr:from>
    <xdr:to>
      <xdr:col>7</xdr:col>
      <xdr:colOff>702469</xdr:colOff>
      <xdr:row>31</xdr:row>
      <xdr:rowOff>71438</xdr:rowOff>
    </xdr:to>
    <xdr:sp macro="" textlink="">
      <xdr:nvSpPr>
        <xdr:cNvPr id="3" name="テキスト ボックス 2">
          <a:extLst>
            <a:ext uri="{FF2B5EF4-FFF2-40B4-BE49-F238E27FC236}">
              <a16:creationId xmlns:a16="http://schemas.microsoft.com/office/drawing/2014/main" id="{4AC52142-7B6E-448E-A367-6CDDA018AC02}"/>
            </a:ext>
          </a:extLst>
        </xdr:cNvPr>
        <xdr:cNvSpPr txBox="1"/>
      </xdr:nvSpPr>
      <xdr:spPr>
        <a:xfrm>
          <a:off x="440532" y="4099719"/>
          <a:ext cx="7322343" cy="2591594"/>
        </a:xfrm>
        <a:prstGeom prst="rect">
          <a:avLst/>
        </a:prstGeom>
        <a:solidFill>
          <a:schemeClr val="accent1">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solidFill>
                <a:sysClr val="windowText" lastClr="000000"/>
              </a:solidFill>
              <a:latin typeface="HGS創英角ｺﾞｼｯｸUB" panose="020B0900000000000000" pitchFamily="50" charset="-128"/>
              <a:ea typeface="HGS創英角ｺﾞｼｯｸUB" panose="020B0900000000000000" pitchFamily="50" charset="-128"/>
            </a:rPr>
            <a:t>【</a:t>
          </a:r>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各都道府県のとりまとめの先生方へ</a:t>
          </a:r>
          <a:r>
            <a:rPr kumimoji="1" lang="en-US" altLang="ja-JP" sz="1400">
              <a:solidFill>
                <a:sysClr val="windowText" lastClr="000000"/>
              </a:solidFill>
              <a:latin typeface="HGS創英角ｺﾞｼｯｸUB" panose="020B0900000000000000" pitchFamily="50" charset="-128"/>
              <a:ea typeface="HGS創英角ｺﾞｼｯｸUB" panose="020B0900000000000000" pitchFamily="50" charset="-128"/>
            </a:rPr>
            <a:t>】</a:t>
          </a:r>
        </a:p>
        <a:p>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a:t>
          </a:r>
          <a:r>
            <a:rPr kumimoji="1" lang="ja-JP" altLang="en-US" sz="1400">
              <a:solidFill>
                <a:srgbClr val="FFFF00"/>
              </a:solidFill>
              <a:latin typeface="HGS創英角ｺﾞｼｯｸUB" panose="020B0900000000000000" pitchFamily="50" charset="-128"/>
              <a:ea typeface="HGS創英角ｺﾞｼｯｸUB" panose="020B0900000000000000" pitchFamily="50" charset="-128"/>
            </a:rPr>
            <a:t>黄色</a:t>
          </a:r>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欄の情報を、「都道府県集約票」ファイルの「①都道府県集約票」シートにコピーしていただきます。</a:t>
          </a:r>
          <a:endParaRPr kumimoji="1" lang="en-US" altLang="ja-JP" sz="1400">
            <a:solidFill>
              <a:sysClr val="windowText" lastClr="000000"/>
            </a:solidFill>
            <a:latin typeface="HGS創英角ｺﾞｼｯｸUB" panose="020B0900000000000000" pitchFamily="50" charset="-128"/>
            <a:ea typeface="HGS創英角ｺﾞｼｯｸUB" panose="020B0900000000000000" pitchFamily="50" charset="-128"/>
          </a:endParaRPr>
        </a:p>
        <a:p>
          <a:endParaRPr kumimoji="1" lang="en-US" altLang="ja-JP" sz="1400">
            <a:solidFill>
              <a:sysClr val="windowText" lastClr="000000"/>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１．</a:t>
          </a:r>
          <a:r>
            <a:rPr kumimoji="1" lang="ja-JP" altLang="en-US" sz="1400">
              <a:solidFill>
                <a:srgbClr val="FF0000"/>
              </a:solidFill>
              <a:latin typeface="HGS創英角ｺﾞｼｯｸUB" panose="020B0900000000000000" pitchFamily="50" charset="-128"/>
              <a:ea typeface="HGS創英角ｺﾞｼｯｸUB" panose="020B0900000000000000" pitchFamily="50" charset="-128"/>
            </a:rPr>
            <a:t>「エラー」と表示される場合は、入力シートにミスがあります。</a:t>
          </a:r>
          <a:endParaRPr kumimoji="1" lang="en-US" altLang="ja-JP" sz="1400">
            <a:solidFill>
              <a:srgbClr val="FF0000"/>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　　入力シートの未入力セルについて、参加各校にご確認ください。</a:t>
          </a:r>
          <a:endParaRPr kumimoji="1" lang="en-US" altLang="ja-JP" sz="1400">
            <a:solidFill>
              <a:sysClr val="windowText" lastClr="000000"/>
            </a:solidFill>
            <a:latin typeface="HGS創英角ｺﾞｼｯｸUB" panose="020B0900000000000000" pitchFamily="50" charset="-128"/>
            <a:ea typeface="HGS創英角ｺﾞｼｯｸUB" panose="020B0900000000000000" pitchFamily="50" charset="-128"/>
          </a:endParaRPr>
        </a:p>
        <a:p>
          <a:endParaRPr kumimoji="1" lang="en-US" altLang="ja-JP" sz="1400">
            <a:solidFill>
              <a:sysClr val="windowText" lastClr="000000"/>
            </a:solidFill>
            <a:latin typeface="HGS創英角ｺﾞｼｯｸUB" panose="020B0900000000000000" pitchFamily="50" charset="-128"/>
            <a:ea typeface="HGS創英角ｺﾞｼｯｸUB" panose="020B09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２．</a:t>
          </a:r>
          <a:r>
            <a:rPr kumimoji="1" lang="ja-JP" altLang="en-US" sz="1400">
              <a:solidFill>
                <a:srgbClr val="FFFF00"/>
              </a:solidFill>
              <a:latin typeface="HGS創英角ｺﾞｼｯｸUB" panose="020B0900000000000000" pitchFamily="50" charset="-128"/>
              <a:ea typeface="HGS創英角ｺﾞｼｯｸUB" panose="020B0900000000000000" pitchFamily="50" charset="-128"/>
            </a:rPr>
            <a:t>黄色の行</a:t>
          </a:r>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をコピーして、「集約票ファイル」の</a:t>
          </a:r>
          <a:r>
            <a:rPr kumimoji="1" lang="ja-JP" altLang="en-US" sz="1400">
              <a:solidFill>
                <a:srgbClr val="FFFF00"/>
              </a:solidFill>
              <a:latin typeface="HGS創英角ｺﾞｼｯｸUB" panose="020B0900000000000000" pitchFamily="50" charset="-128"/>
              <a:ea typeface="HGS創英角ｺﾞｼｯｸUB" panose="020B0900000000000000" pitchFamily="50" charset="-128"/>
            </a:rPr>
            <a:t>黄色欄</a:t>
          </a:r>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に</a:t>
          </a:r>
          <a:r>
            <a:rPr kumimoji="1" lang="en-US" altLang="ja-JP" sz="1400">
              <a:solidFill>
                <a:srgbClr val="FF0000"/>
              </a:solidFill>
              <a:latin typeface="HGS創英角ｺﾞｼｯｸUB" panose="020B0900000000000000" pitchFamily="50" charset="-128"/>
              <a:ea typeface="HGS創英角ｺﾞｼｯｸUB" panose="020B0900000000000000" pitchFamily="50" charset="-128"/>
            </a:rPr>
            <a:t>"</a:t>
          </a:r>
          <a:r>
            <a:rPr kumimoji="1" lang="ja-JP" altLang="en-US" sz="1400">
              <a:solidFill>
                <a:srgbClr val="FF0000"/>
              </a:solidFill>
              <a:latin typeface="HGS創英角ｺﾞｼｯｸUB" panose="020B0900000000000000" pitchFamily="50" charset="-128"/>
              <a:ea typeface="HGS創英角ｺﾞｼｯｸUB" panose="020B0900000000000000" pitchFamily="50" charset="-128"/>
            </a:rPr>
            <a:t>値貼り付け</a:t>
          </a:r>
          <a:r>
            <a:rPr kumimoji="1" lang="en-US" altLang="ja-JP" sz="1400">
              <a:solidFill>
                <a:srgbClr val="FF0000"/>
              </a:solidFill>
              <a:latin typeface="HGS創英角ｺﾞｼｯｸUB" panose="020B0900000000000000" pitchFamily="50" charset="-128"/>
              <a:ea typeface="HGS創英角ｺﾞｼｯｸUB" panose="020B0900000000000000" pitchFamily="50" charset="-128"/>
            </a:rPr>
            <a:t>"</a:t>
          </a:r>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してください。</a:t>
          </a:r>
          <a:endParaRPr kumimoji="1" lang="en-US" altLang="ja-JP" sz="1400">
            <a:solidFill>
              <a:sysClr val="windowText" lastClr="000000"/>
            </a:solidFill>
            <a:latin typeface="HGS創英角ｺﾞｼｯｸUB" panose="020B0900000000000000" pitchFamily="50" charset="-128"/>
            <a:ea typeface="HGS創英角ｺﾞｼｯｸUB" panose="020B09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dk1"/>
              </a:solidFill>
              <a:effectLst/>
              <a:latin typeface="HG創英角ｺﾞｼｯｸUB" panose="020B0909000000000000" pitchFamily="49" charset="-128"/>
              <a:ea typeface="HG創英角ｺﾞｼｯｸUB" panose="020B0909000000000000" pitchFamily="49" charset="-128"/>
              <a:cs typeface="+mn-cs"/>
            </a:rPr>
            <a:t>　　</a:t>
          </a:r>
          <a:r>
            <a:rPr kumimoji="1" lang="ja-JP" altLang="ja-JP" sz="1400">
              <a:solidFill>
                <a:schemeClr val="dk1"/>
              </a:solidFill>
              <a:effectLst/>
              <a:latin typeface="HG創英角ｺﾞｼｯｸUB" panose="020B0909000000000000" pitchFamily="49" charset="-128"/>
              <a:ea typeface="HG創英角ｺﾞｼｯｸUB" panose="020B0909000000000000" pitchFamily="49" charset="-128"/>
              <a:cs typeface="+mn-cs"/>
            </a:rPr>
            <a:t>（セルは１～</a:t>
          </a:r>
          <a:r>
            <a:rPr kumimoji="1" lang="ja-JP" altLang="en-US" sz="1400">
              <a:solidFill>
                <a:schemeClr val="dk1"/>
              </a:solidFill>
              <a:effectLst/>
              <a:latin typeface="HG創英角ｺﾞｼｯｸUB" panose="020B0909000000000000" pitchFamily="49" charset="-128"/>
              <a:ea typeface="HG創英角ｺﾞｼｯｸUB" panose="020B0909000000000000" pitchFamily="49" charset="-128"/>
              <a:cs typeface="+mn-cs"/>
            </a:rPr>
            <a:t>１２</a:t>
          </a:r>
          <a:r>
            <a:rPr kumimoji="1" lang="ja-JP" altLang="ja-JP" sz="1400">
              <a:solidFill>
                <a:schemeClr val="dk1"/>
              </a:solidFill>
              <a:effectLst/>
              <a:latin typeface="HG創英角ｺﾞｼｯｸUB" panose="020B0909000000000000" pitchFamily="49" charset="-128"/>
              <a:ea typeface="HG創英角ｺﾞｼｯｸUB" panose="020B0909000000000000" pitchFamily="49" charset="-128"/>
              <a:cs typeface="+mn-cs"/>
            </a:rPr>
            <a:t>まであります。）</a:t>
          </a:r>
          <a:endParaRPr lang="ja-JP" altLang="ja-JP" sz="1400">
            <a:effectLst/>
            <a:latin typeface="HG創英角ｺﾞｼｯｸUB" panose="020B0909000000000000" pitchFamily="49" charset="-128"/>
            <a:ea typeface="HG創英角ｺﾞｼｯｸUB" panose="020B0909000000000000" pitchFamily="49" charset="-128"/>
          </a:endParaRPr>
        </a:p>
        <a:p>
          <a:pPr algn="l"/>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　　その際、</a:t>
          </a:r>
          <a:r>
            <a:rPr kumimoji="1" lang="ja-JP" altLang="en-US" sz="1400" b="0">
              <a:solidFill>
                <a:srgbClr val="FF0000"/>
              </a:solidFill>
              <a:latin typeface="HGS創英角ｺﾞｼｯｸUB" panose="020B0900000000000000" pitchFamily="50" charset="-128"/>
              <a:ea typeface="HGS創英角ｺﾞｼｯｸUB" panose="020B0900000000000000" pitchFamily="50" charset="-128"/>
            </a:rPr>
            <a:t>アナウンス・朗読・ＶＭはエントリー昇順で貼り付け</a:t>
          </a:r>
          <a:r>
            <a:rPr kumimoji="1" lang="ja-JP" altLang="en-US" sz="1400" b="0">
              <a:solidFill>
                <a:sysClr val="windowText" lastClr="000000"/>
              </a:solidFill>
              <a:latin typeface="HGS創英角ｺﾞｼｯｸUB" panose="020B0900000000000000" pitchFamily="50" charset="-128"/>
              <a:ea typeface="HGS創英角ｺﾞｼｯｸUB" panose="020B0900000000000000" pitchFamily="50" charset="-128"/>
            </a:rPr>
            <a:t>をお願いします。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183002</xdr:colOff>
      <xdr:row>8</xdr:row>
      <xdr:rowOff>13669</xdr:rowOff>
    </xdr:from>
    <xdr:to>
      <xdr:col>6</xdr:col>
      <xdr:colOff>690561</xdr:colOff>
      <xdr:row>27</xdr:row>
      <xdr:rowOff>130968</xdr:rowOff>
    </xdr:to>
    <xdr:sp macro="" textlink="">
      <xdr:nvSpPr>
        <xdr:cNvPr id="2" name="テキスト ボックス 1">
          <a:extLst>
            <a:ext uri="{FF2B5EF4-FFF2-40B4-BE49-F238E27FC236}">
              <a16:creationId xmlns:a16="http://schemas.microsoft.com/office/drawing/2014/main" id="{082E23FE-64EC-4CDA-9EFE-3ACE3C05C365}"/>
            </a:ext>
          </a:extLst>
        </xdr:cNvPr>
        <xdr:cNvSpPr txBox="1"/>
      </xdr:nvSpPr>
      <xdr:spPr>
        <a:xfrm>
          <a:off x="183002" y="1609107"/>
          <a:ext cx="6972653" cy="3510580"/>
        </a:xfrm>
        <a:prstGeom prst="rect">
          <a:avLst/>
        </a:prstGeom>
        <a:solidFill>
          <a:schemeClr val="tx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solidFill>
                <a:schemeClr val="tx1"/>
              </a:solidFill>
              <a:latin typeface="HGS創英角ｺﾞｼｯｸUB" panose="020B0900000000000000" pitchFamily="50" charset="-128"/>
              <a:ea typeface="HGS創英角ｺﾞｼｯｸUB" panose="020B0900000000000000" pitchFamily="50" charset="-128"/>
            </a:rPr>
            <a:t>【</a:t>
          </a: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各都道府県のとりまとめの先生方へ</a:t>
          </a:r>
          <a:r>
            <a:rPr kumimoji="1" lang="en-US" altLang="ja-JP" sz="1400">
              <a:solidFill>
                <a:schemeClr val="tx1"/>
              </a:solidFill>
              <a:latin typeface="HGS創英角ｺﾞｼｯｸUB" panose="020B0900000000000000" pitchFamily="50" charset="-128"/>
              <a:ea typeface="HGS創英角ｺﾞｼｯｸUB" panose="020B0900000000000000" pitchFamily="50" charset="-128"/>
            </a:rPr>
            <a:t>】</a:t>
          </a: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a:t>
          </a:r>
          <a:r>
            <a:rPr kumimoji="1" lang="ja-JP" altLang="en-US" sz="1400">
              <a:solidFill>
                <a:srgbClr val="FFFF00"/>
              </a:solidFill>
              <a:latin typeface="HGS創英角ｺﾞｼｯｸUB" panose="020B0900000000000000" pitchFamily="50" charset="-128"/>
              <a:ea typeface="HGS創英角ｺﾞｼｯｸUB" panose="020B0900000000000000" pitchFamily="50" charset="-128"/>
            </a:rPr>
            <a:t>黄色</a:t>
          </a: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欄の情報を、「都道府県集約票」ファイルの</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　「②参加校情報」シートにコピーしていただきます。</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１．すべての欄が</a:t>
          </a:r>
          <a:r>
            <a:rPr kumimoji="1" lang="ja-JP" altLang="en-US" sz="1400" b="1">
              <a:solidFill>
                <a:srgbClr val="FFFF00"/>
              </a:solidFill>
              <a:latin typeface="HGS創英角ｺﾞｼｯｸUB" panose="020B0900000000000000" pitchFamily="50" charset="-128"/>
              <a:ea typeface="HGS創英角ｺﾞｼｯｸUB" panose="020B0900000000000000" pitchFamily="50" charset="-128"/>
            </a:rPr>
            <a:t>黄色</a:t>
          </a: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になっていることをご確認ください。</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2"/>
              </a:solidFill>
              <a:latin typeface="HGS創英角ｺﾞｼｯｸUB" panose="020B0900000000000000" pitchFamily="50" charset="-128"/>
              <a:ea typeface="HGS創英角ｺﾞｼｯｸUB" panose="020B0900000000000000" pitchFamily="50" charset="-128"/>
            </a:rPr>
            <a:t>　　</a:t>
          </a:r>
          <a:r>
            <a:rPr kumimoji="1" lang="ja-JP" altLang="en-US" sz="1400" b="1">
              <a:solidFill>
                <a:srgbClr val="FF0000"/>
              </a:solidFill>
              <a:latin typeface="HGS創英角ｺﾞｼｯｸUB" panose="020B0900000000000000" pitchFamily="50" charset="-128"/>
              <a:ea typeface="HGS創英角ｺﾞｼｯｸUB" panose="020B0900000000000000" pitchFamily="50" charset="-128"/>
            </a:rPr>
            <a:t>赤で「エラー」</a:t>
          </a: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と表示されている場合は、入力漏れがあります。</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　　該当セルの情報について、参加各校にご確認ください。</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2"/>
              </a:solidFill>
              <a:latin typeface="HGS創英角ｺﾞｼｯｸUB" panose="020B0900000000000000" pitchFamily="50" charset="-128"/>
              <a:ea typeface="HGS創英角ｺﾞｼｯｸUB" panose="020B0900000000000000" pitchFamily="50" charset="-128"/>
            </a:rPr>
            <a:t>　　</a:t>
          </a: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なお、空欄となるセルもあります。</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２．</a:t>
          </a:r>
          <a:r>
            <a:rPr kumimoji="1" lang="ja-JP" altLang="en-US" sz="1400">
              <a:solidFill>
                <a:srgbClr val="FFFF00"/>
              </a:solidFill>
              <a:latin typeface="HGS創英角ｺﾞｼｯｸUB" panose="020B0900000000000000" pitchFamily="50" charset="-128"/>
              <a:ea typeface="HGS創英角ｺﾞｼｯｸUB" panose="020B0900000000000000" pitchFamily="50" charset="-128"/>
            </a:rPr>
            <a:t>黄色</a:t>
          </a: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欄を右端まですべてコピーして、シートの</a:t>
          </a:r>
          <a:r>
            <a:rPr kumimoji="1" lang="ja-JP" altLang="en-US" sz="1400">
              <a:solidFill>
                <a:srgbClr val="FFFF00"/>
              </a:solidFill>
              <a:latin typeface="HGS創英角ｺﾞｼｯｸUB" panose="020B0900000000000000" pitchFamily="50" charset="-128"/>
              <a:ea typeface="HGS創英角ｺﾞｼｯｸUB" panose="020B0900000000000000" pitchFamily="50" charset="-128"/>
            </a:rPr>
            <a:t>黄色</a:t>
          </a: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欄に</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　　</a:t>
          </a:r>
          <a:r>
            <a:rPr kumimoji="1" lang="en-US" altLang="ja-JP" sz="1400">
              <a:solidFill>
                <a:srgbClr val="FF0000"/>
              </a:solidFill>
              <a:latin typeface="HGS創英角ｺﾞｼｯｸUB" panose="020B0900000000000000" pitchFamily="50" charset="-128"/>
              <a:ea typeface="HGS創英角ｺﾞｼｯｸUB" panose="020B0900000000000000" pitchFamily="50" charset="-128"/>
            </a:rPr>
            <a:t>"</a:t>
          </a:r>
          <a:r>
            <a:rPr kumimoji="1" lang="ja-JP" altLang="en-US" sz="1400">
              <a:solidFill>
                <a:srgbClr val="FF0000"/>
              </a:solidFill>
              <a:latin typeface="HGS創英角ｺﾞｼｯｸUB" panose="020B0900000000000000" pitchFamily="50" charset="-128"/>
              <a:ea typeface="HGS創英角ｺﾞｼｯｸUB" panose="020B0900000000000000" pitchFamily="50" charset="-128"/>
            </a:rPr>
            <a:t>値貼り付け</a:t>
          </a:r>
          <a:r>
            <a:rPr kumimoji="1" lang="en-US" altLang="ja-JP" sz="1400">
              <a:solidFill>
                <a:srgbClr val="FF0000"/>
              </a:solidFill>
              <a:latin typeface="HGS創英角ｺﾞｼｯｸUB" panose="020B0900000000000000" pitchFamily="50" charset="-128"/>
              <a:ea typeface="HGS創英角ｺﾞｼｯｸUB" panose="020B0900000000000000" pitchFamily="50" charset="-128"/>
            </a:rPr>
            <a:t>"</a:t>
          </a: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してください。</a:t>
          </a:r>
          <a:r>
            <a:rPr kumimoji="1" lang="ja-JP" altLang="ja-JP" sz="1400">
              <a:solidFill>
                <a:schemeClr val="dk1"/>
              </a:solidFill>
              <a:effectLst/>
              <a:latin typeface="HGS創英角ｺﾞｼｯｸUB" panose="020B0900000000000000" pitchFamily="50" charset="-128"/>
              <a:ea typeface="HGS創英角ｺﾞｼｯｸUB" panose="020B0900000000000000" pitchFamily="50" charset="-128"/>
              <a:cs typeface="+mn-cs"/>
            </a:rPr>
            <a:t>（セルは１～２５まであります。）</a:t>
          </a:r>
          <a:endParaRPr lang="ja-JP" altLang="ja-JP" sz="1400">
            <a:effectLst/>
            <a:latin typeface="HGS創英角ｺﾞｼｯｸUB" panose="020B0900000000000000" pitchFamily="50" charset="-128"/>
            <a:ea typeface="HGS創英角ｺﾞｼｯｸUB" panose="020B0900000000000000" pitchFamily="50" charset="-128"/>
          </a:endParaRPr>
        </a:p>
        <a:p>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　　その際、都道府県の中での掲載順に指定はありません。</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　　各都道府県事務局にお任せいたします。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T51"/>
  <sheetViews>
    <sheetView zoomScale="120" zoomScaleNormal="120" workbookViewId="0">
      <selection activeCell="D9" sqref="D9"/>
    </sheetView>
  </sheetViews>
  <sheetFormatPr defaultColWidth="9" defaultRowHeight="13.5" x14ac:dyDescent="0.15"/>
  <cols>
    <col min="1" max="1" width="4.125" style="55" customWidth="1"/>
    <col min="2" max="3" width="6.875" style="57" customWidth="1"/>
    <col min="4" max="4" width="21.75" style="57" customWidth="1"/>
    <col min="5" max="5" width="9.125" style="57" customWidth="1"/>
    <col min="6" max="6" width="10.5" style="57" customWidth="1"/>
    <col min="7" max="7" width="11.125" style="57" customWidth="1"/>
    <col min="8" max="8" width="6.875" style="57" customWidth="1"/>
    <col min="9" max="9" width="9.25" style="57" customWidth="1"/>
    <col min="10" max="10" width="10.625" style="57" customWidth="1"/>
    <col min="11" max="11" width="10" style="57" customWidth="1"/>
    <col min="12" max="12" width="16.25" style="57" customWidth="1"/>
    <col min="13" max="13" width="10.375" style="57" customWidth="1"/>
    <col min="14" max="14" width="8.625" style="57" customWidth="1"/>
    <col min="15" max="15" width="8" style="57" customWidth="1"/>
    <col min="16" max="16" width="9.125" style="57" customWidth="1"/>
    <col min="17" max="17" width="10.25" style="57" customWidth="1"/>
    <col min="18" max="18" width="42.875" style="57" customWidth="1"/>
    <col min="19" max="20" width="6.875" style="57" customWidth="1"/>
    <col min="21" max="21" width="9" style="54"/>
    <col min="22" max="22" width="20.5" style="54" customWidth="1"/>
    <col min="23" max="16384" width="9" style="54"/>
  </cols>
  <sheetData>
    <row r="3" spans="1:20" x14ac:dyDescent="0.15">
      <c r="B3" s="56" t="s">
        <v>0</v>
      </c>
      <c r="C3" s="56" t="s">
        <v>1</v>
      </c>
      <c r="D3" s="54" t="s">
        <v>133</v>
      </c>
      <c r="E3" s="56"/>
      <c r="F3" s="56"/>
      <c r="G3" s="56"/>
      <c r="H3" s="56"/>
      <c r="I3" s="56"/>
      <c r="J3" s="56"/>
      <c r="K3" s="56"/>
      <c r="L3" s="56"/>
      <c r="M3" s="56"/>
      <c r="N3" s="56"/>
      <c r="O3" s="56"/>
      <c r="P3" s="56"/>
      <c r="Q3" s="56"/>
      <c r="R3" s="56"/>
    </row>
    <row r="4" spans="1:20" x14ac:dyDescent="0.15">
      <c r="A4" s="55">
        <v>1</v>
      </c>
      <c r="B4" s="56" t="s">
        <v>3</v>
      </c>
      <c r="C4" s="56" t="s">
        <v>4</v>
      </c>
      <c r="D4" s="54" t="s">
        <v>135</v>
      </c>
      <c r="E4" s="56"/>
      <c r="F4" s="56"/>
      <c r="G4" s="56"/>
      <c r="H4" s="56"/>
      <c r="I4" s="56"/>
      <c r="J4" s="56"/>
      <c r="K4" s="56"/>
      <c r="M4" s="56"/>
      <c r="N4" s="56"/>
      <c r="O4" s="56"/>
      <c r="P4" s="56"/>
      <c r="Q4" s="56"/>
      <c r="R4" s="56"/>
      <c r="T4" s="58"/>
    </row>
    <row r="5" spans="1:20" x14ac:dyDescent="0.15">
      <c r="A5" s="55">
        <v>2</v>
      </c>
      <c r="B5" s="56" t="s">
        <v>5</v>
      </c>
      <c r="C5" s="56" t="s">
        <v>6</v>
      </c>
      <c r="D5" s="54" t="s">
        <v>134</v>
      </c>
      <c r="E5" s="56"/>
      <c r="F5" s="56"/>
      <c r="G5" s="56"/>
      <c r="H5" s="56"/>
      <c r="I5" s="56"/>
      <c r="J5" s="56"/>
      <c r="K5" s="56"/>
      <c r="L5" s="56"/>
      <c r="M5" s="56"/>
      <c r="N5" s="56"/>
      <c r="O5" s="56"/>
      <c r="P5" s="56"/>
      <c r="Q5" s="56"/>
      <c r="R5" s="56"/>
    </row>
    <row r="6" spans="1:20" x14ac:dyDescent="0.15">
      <c r="A6" s="55">
        <v>3</v>
      </c>
      <c r="B6" s="56" t="s">
        <v>7</v>
      </c>
      <c r="C6" s="56"/>
      <c r="D6" s="56" t="s">
        <v>392</v>
      </c>
      <c r="E6" s="56"/>
      <c r="F6" s="56"/>
      <c r="G6" s="56"/>
      <c r="H6" s="56"/>
      <c r="I6" s="56"/>
      <c r="J6" s="56"/>
      <c r="K6" s="56"/>
      <c r="L6" s="56"/>
      <c r="M6" s="56"/>
      <c r="N6" s="56"/>
      <c r="O6" s="56"/>
      <c r="P6" s="56"/>
      <c r="Q6" s="56"/>
    </row>
    <row r="7" spans="1:20" x14ac:dyDescent="0.15">
      <c r="A7" s="55">
        <v>4</v>
      </c>
      <c r="B7" s="56" t="s">
        <v>8</v>
      </c>
      <c r="C7" s="56"/>
      <c r="D7" s="56" t="s">
        <v>393</v>
      </c>
      <c r="E7" s="56"/>
      <c r="F7" s="56"/>
      <c r="G7" s="56"/>
      <c r="H7" s="56"/>
      <c r="I7" s="56"/>
      <c r="J7" s="56"/>
      <c r="K7" s="56"/>
      <c r="L7" s="56"/>
      <c r="M7" s="56"/>
      <c r="N7" s="56"/>
      <c r="O7" s="56"/>
      <c r="P7" s="56"/>
      <c r="Q7" s="56"/>
    </row>
    <row r="8" spans="1:20" x14ac:dyDescent="0.15">
      <c r="A8" s="55">
        <v>5</v>
      </c>
      <c r="B8" s="56" t="s">
        <v>9</v>
      </c>
      <c r="C8" s="56"/>
      <c r="D8" s="56" t="s">
        <v>400</v>
      </c>
      <c r="E8" s="56"/>
      <c r="F8" s="56"/>
      <c r="G8" s="56"/>
      <c r="H8" s="56"/>
      <c r="I8" s="56"/>
      <c r="J8" s="56"/>
      <c r="K8" s="56"/>
      <c r="L8" s="56"/>
      <c r="M8" s="56"/>
      <c r="N8" s="56"/>
      <c r="O8" s="56"/>
      <c r="P8" s="56"/>
      <c r="Q8" s="56"/>
    </row>
    <row r="9" spans="1:20" x14ac:dyDescent="0.15">
      <c r="A9" s="55">
        <v>6</v>
      </c>
      <c r="B9" s="56" t="s">
        <v>10</v>
      </c>
      <c r="C9" s="56"/>
      <c r="D9" s="56"/>
      <c r="F9" s="56"/>
      <c r="G9" s="56"/>
      <c r="H9" s="56"/>
      <c r="I9" s="56"/>
      <c r="J9" s="56"/>
      <c r="K9" s="56"/>
      <c r="L9" s="56"/>
      <c r="M9" s="56"/>
      <c r="N9" s="56"/>
      <c r="O9" s="56"/>
      <c r="P9" s="56"/>
      <c r="Q9" s="56"/>
    </row>
    <row r="10" spans="1:20" x14ac:dyDescent="0.15">
      <c r="A10" s="55">
        <v>7</v>
      </c>
      <c r="B10" s="56" t="s">
        <v>11</v>
      </c>
      <c r="C10" s="56"/>
      <c r="D10" s="56"/>
      <c r="E10" s="56"/>
      <c r="F10" s="56"/>
      <c r="G10" s="56"/>
      <c r="H10" s="56"/>
      <c r="I10" s="56"/>
      <c r="J10" s="56"/>
      <c r="K10" s="56"/>
      <c r="L10" s="56"/>
      <c r="M10" s="56"/>
      <c r="N10" s="56"/>
      <c r="O10" s="56"/>
      <c r="P10" s="56"/>
      <c r="Q10" s="56"/>
    </row>
    <row r="11" spans="1:20" x14ac:dyDescent="0.15">
      <c r="A11" s="55">
        <v>8</v>
      </c>
      <c r="B11" s="56" t="s">
        <v>12</v>
      </c>
      <c r="C11" s="56"/>
      <c r="D11" s="56"/>
      <c r="E11" s="56"/>
      <c r="F11" s="56"/>
      <c r="G11" s="56"/>
      <c r="H11" s="56"/>
      <c r="I11" s="56"/>
      <c r="J11" s="56"/>
      <c r="K11" s="56"/>
      <c r="L11" s="56"/>
      <c r="M11" s="56"/>
      <c r="N11" s="56"/>
      <c r="O11" s="56"/>
      <c r="P11" s="56"/>
      <c r="Q11" s="56"/>
    </row>
    <row r="12" spans="1:20" x14ac:dyDescent="0.15">
      <c r="A12" s="55">
        <v>9</v>
      </c>
      <c r="B12" s="56" t="s">
        <v>13</v>
      </c>
      <c r="C12" s="56"/>
      <c r="D12" s="56"/>
      <c r="E12" s="56"/>
      <c r="F12" s="56"/>
      <c r="G12" s="56"/>
      <c r="H12" s="56"/>
      <c r="I12" s="56"/>
      <c r="J12" s="56"/>
      <c r="K12" s="56"/>
      <c r="L12" s="56"/>
      <c r="M12" s="56"/>
      <c r="N12" s="56"/>
      <c r="O12" s="56"/>
      <c r="P12" s="56"/>
      <c r="Q12" s="56"/>
    </row>
    <row r="13" spans="1:20" x14ac:dyDescent="0.15">
      <c r="A13" s="55">
        <v>10</v>
      </c>
      <c r="B13" s="56" t="s">
        <v>14</v>
      </c>
      <c r="C13" s="56"/>
      <c r="D13" s="56"/>
      <c r="E13" s="56"/>
      <c r="F13" s="56"/>
      <c r="G13" s="56"/>
      <c r="H13" s="56"/>
      <c r="I13" s="56"/>
      <c r="J13" s="56"/>
      <c r="K13" s="56"/>
      <c r="M13" s="56"/>
      <c r="N13" s="56"/>
      <c r="O13" s="56"/>
      <c r="P13" s="56"/>
      <c r="Q13" s="56"/>
    </row>
    <row r="14" spans="1:20" x14ac:dyDescent="0.15">
      <c r="A14" s="55">
        <v>11</v>
      </c>
      <c r="B14" s="56" t="s">
        <v>15</v>
      </c>
      <c r="C14" s="56"/>
      <c r="D14" s="56"/>
      <c r="E14" s="56"/>
      <c r="F14" s="56"/>
      <c r="G14" s="56"/>
      <c r="H14" s="56"/>
      <c r="I14" s="56"/>
      <c r="J14" s="56"/>
      <c r="K14" s="56"/>
      <c r="M14" s="56"/>
      <c r="N14" s="59"/>
      <c r="O14" s="56"/>
      <c r="P14" s="56"/>
      <c r="Q14" s="56"/>
    </row>
    <row r="15" spans="1:20" x14ac:dyDescent="0.15">
      <c r="A15" s="55">
        <v>12</v>
      </c>
      <c r="B15" s="56" t="s">
        <v>16</v>
      </c>
      <c r="C15" s="56"/>
      <c r="D15" s="56"/>
      <c r="E15" s="56"/>
      <c r="F15" s="56"/>
      <c r="G15" s="56"/>
      <c r="H15" s="56"/>
      <c r="I15" s="56"/>
      <c r="J15" s="56"/>
      <c r="K15" s="56"/>
      <c r="M15" s="56"/>
    </row>
    <row r="16" spans="1:20" x14ac:dyDescent="0.15">
      <c r="A16" s="55">
        <v>13</v>
      </c>
      <c r="B16" s="56" t="s">
        <v>17</v>
      </c>
      <c r="C16" s="56"/>
      <c r="D16" s="56"/>
      <c r="E16" s="56"/>
      <c r="F16" s="56"/>
      <c r="G16" s="56"/>
      <c r="H16" s="56"/>
      <c r="I16" s="56"/>
      <c r="J16" s="56"/>
      <c r="K16" s="56"/>
      <c r="L16" s="56"/>
      <c r="M16" s="56"/>
    </row>
    <row r="17" spans="1:13" x14ac:dyDescent="0.15">
      <c r="A17" s="55">
        <v>14</v>
      </c>
      <c r="B17" s="56" t="s">
        <v>18</v>
      </c>
      <c r="C17" s="56"/>
      <c r="D17" s="56"/>
      <c r="E17" s="56"/>
      <c r="F17" s="56"/>
      <c r="G17" s="56"/>
      <c r="H17" s="56"/>
      <c r="I17" s="56"/>
      <c r="J17" s="56"/>
      <c r="K17" s="56"/>
      <c r="L17" s="56"/>
      <c r="M17" s="56"/>
    </row>
    <row r="18" spans="1:13" x14ac:dyDescent="0.15">
      <c r="A18" s="55">
        <v>15</v>
      </c>
      <c r="B18" s="56" t="s">
        <v>19</v>
      </c>
      <c r="C18" s="56"/>
      <c r="D18" s="56"/>
      <c r="E18" s="56"/>
      <c r="F18" s="56"/>
      <c r="G18" s="56"/>
      <c r="H18" s="56"/>
      <c r="I18" s="56"/>
      <c r="J18" s="56"/>
      <c r="K18" s="56"/>
      <c r="L18" s="56"/>
      <c r="M18" s="56"/>
    </row>
    <row r="19" spans="1:13" x14ac:dyDescent="0.15">
      <c r="A19" s="55">
        <v>16</v>
      </c>
      <c r="B19" s="56" t="s">
        <v>22</v>
      </c>
      <c r="C19" s="56"/>
      <c r="D19" s="56"/>
      <c r="E19" s="56"/>
      <c r="F19" s="56"/>
      <c r="G19" s="56"/>
      <c r="H19" s="56"/>
      <c r="I19" s="56"/>
      <c r="J19" s="56"/>
      <c r="K19" s="56"/>
      <c r="L19" s="56"/>
      <c r="M19" s="56"/>
    </row>
    <row r="20" spans="1:13" x14ac:dyDescent="0.15">
      <c r="A20" s="55">
        <v>17</v>
      </c>
      <c r="B20" s="56" t="s">
        <v>23</v>
      </c>
      <c r="C20" s="56"/>
      <c r="D20" s="56"/>
      <c r="E20" s="56"/>
      <c r="F20" s="56"/>
      <c r="G20" s="56"/>
      <c r="H20" s="56"/>
      <c r="I20" s="56"/>
      <c r="J20" s="56"/>
      <c r="K20" s="56"/>
      <c r="L20" s="56"/>
      <c r="M20" s="56"/>
    </row>
    <row r="21" spans="1:13" x14ac:dyDescent="0.15">
      <c r="A21" s="55">
        <v>18</v>
      </c>
      <c r="B21" s="56" t="s">
        <v>24</v>
      </c>
      <c r="C21" s="56"/>
      <c r="D21" s="56"/>
      <c r="E21" s="56"/>
      <c r="F21" s="56"/>
      <c r="G21" s="56"/>
      <c r="H21" s="56"/>
      <c r="I21" s="56"/>
      <c r="J21" s="56"/>
      <c r="K21" s="56"/>
      <c r="L21" s="56"/>
      <c r="M21" s="56"/>
    </row>
    <row r="22" spans="1:13" x14ac:dyDescent="0.15">
      <c r="A22" s="55">
        <v>19</v>
      </c>
      <c r="B22" s="56" t="s">
        <v>20</v>
      </c>
      <c r="C22" s="56"/>
      <c r="D22" s="56"/>
      <c r="E22" s="56"/>
      <c r="F22" s="56"/>
      <c r="G22" s="56"/>
      <c r="H22" s="56"/>
      <c r="I22" s="56"/>
      <c r="J22" s="56"/>
      <c r="K22" s="56"/>
      <c r="L22" s="56"/>
      <c r="M22" s="56"/>
    </row>
    <row r="23" spans="1:13" x14ac:dyDescent="0.15">
      <c r="A23" s="55">
        <v>20</v>
      </c>
      <c r="B23" s="56" t="s">
        <v>21</v>
      </c>
      <c r="C23" s="56"/>
      <c r="D23" s="56"/>
      <c r="E23" s="56"/>
      <c r="F23" s="56"/>
      <c r="G23" s="56"/>
      <c r="H23" s="56"/>
      <c r="I23" s="56"/>
      <c r="J23" s="56"/>
      <c r="K23" s="56"/>
      <c r="L23" s="56"/>
      <c r="M23" s="56"/>
    </row>
    <row r="24" spans="1:13" x14ac:dyDescent="0.15">
      <c r="A24" s="55">
        <v>21</v>
      </c>
      <c r="B24" s="56" t="s">
        <v>25</v>
      </c>
      <c r="C24" s="56"/>
      <c r="D24" s="56"/>
      <c r="E24" s="56"/>
      <c r="F24" s="56"/>
      <c r="G24" s="56"/>
      <c r="H24" s="56"/>
      <c r="I24" s="56"/>
      <c r="J24" s="56"/>
      <c r="K24" s="56"/>
      <c r="L24" s="56"/>
      <c r="M24" s="56"/>
    </row>
    <row r="25" spans="1:13" x14ac:dyDescent="0.15">
      <c r="A25" s="55">
        <v>22</v>
      </c>
      <c r="B25" s="56" t="s">
        <v>26</v>
      </c>
      <c r="C25" s="56"/>
      <c r="D25" s="56"/>
      <c r="E25" s="56"/>
      <c r="F25" s="56"/>
      <c r="G25" s="56"/>
      <c r="H25" s="56"/>
      <c r="I25" s="56"/>
      <c r="J25" s="56"/>
      <c r="K25" s="56"/>
      <c r="L25" s="56"/>
      <c r="M25" s="56"/>
    </row>
    <row r="26" spans="1:13" x14ac:dyDescent="0.15">
      <c r="A26" s="55">
        <v>23</v>
      </c>
      <c r="B26" s="56" t="s">
        <v>27</v>
      </c>
      <c r="C26" s="56"/>
      <c r="D26" s="56"/>
      <c r="E26" s="56"/>
      <c r="F26" s="56"/>
      <c r="G26" s="56"/>
      <c r="H26" s="56"/>
      <c r="I26" s="56"/>
      <c r="J26" s="56"/>
      <c r="K26" s="56"/>
      <c r="L26" s="56"/>
      <c r="M26" s="56"/>
    </row>
    <row r="27" spans="1:13" x14ac:dyDescent="0.15">
      <c r="A27" s="55">
        <v>24</v>
      </c>
      <c r="B27" s="56" t="s">
        <v>28</v>
      </c>
      <c r="C27" s="56"/>
      <c r="D27" s="56"/>
      <c r="E27" s="56"/>
      <c r="F27" s="56"/>
      <c r="G27" s="56"/>
      <c r="H27" s="56"/>
      <c r="I27" s="56"/>
      <c r="J27" s="56"/>
      <c r="K27" s="56"/>
      <c r="L27" s="56"/>
      <c r="M27" s="56"/>
    </row>
    <row r="28" spans="1:13" x14ac:dyDescent="0.15">
      <c r="A28" s="55">
        <v>25</v>
      </c>
      <c r="B28" s="56" t="s">
        <v>29</v>
      </c>
      <c r="C28" s="56"/>
      <c r="D28" s="56"/>
      <c r="E28" s="56"/>
      <c r="F28" s="56"/>
      <c r="G28" s="56"/>
      <c r="H28" s="56"/>
      <c r="I28" s="56"/>
      <c r="J28" s="56"/>
      <c r="K28" s="56"/>
      <c r="L28" s="56"/>
      <c r="M28" s="56"/>
    </row>
    <row r="29" spans="1:13" x14ac:dyDescent="0.15">
      <c r="A29" s="55">
        <v>26</v>
      </c>
      <c r="B29" s="56" t="s">
        <v>30</v>
      </c>
      <c r="C29" s="56"/>
      <c r="D29" s="56"/>
      <c r="E29" s="56"/>
      <c r="F29" s="56"/>
      <c r="G29" s="56"/>
      <c r="H29" s="56"/>
      <c r="I29" s="56"/>
      <c r="J29" s="56"/>
      <c r="K29" s="56"/>
      <c r="L29" s="56"/>
      <c r="M29" s="56"/>
    </row>
    <row r="30" spans="1:13" x14ac:dyDescent="0.15">
      <c r="A30" s="55">
        <v>27</v>
      </c>
      <c r="B30" s="56" t="s">
        <v>31</v>
      </c>
      <c r="C30" s="56"/>
      <c r="D30" s="56"/>
      <c r="E30" s="56"/>
      <c r="F30" s="60"/>
      <c r="G30" s="61"/>
      <c r="H30" s="56"/>
      <c r="I30" s="56"/>
      <c r="J30" s="56"/>
      <c r="K30" s="56"/>
      <c r="L30" s="56"/>
      <c r="M30" s="56"/>
    </row>
    <row r="31" spans="1:13" x14ac:dyDescent="0.15">
      <c r="A31" s="55">
        <v>28</v>
      </c>
      <c r="B31" s="56" t="s">
        <v>32</v>
      </c>
      <c r="C31" s="56"/>
      <c r="D31" s="56"/>
      <c r="E31" s="56"/>
      <c r="F31" s="60"/>
      <c r="G31" s="61"/>
      <c r="H31" s="56"/>
      <c r="I31" s="56"/>
      <c r="J31" s="56"/>
      <c r="K31" s="56"/>
      <c r="L31" s="56"/>
      <c r="M31" s="56"/>
    </row>
    <row r="32" spans="1:13" x14ac:dyDescent="0.15">
      <c r="A32" s="55">
        <v>29</v>
      </c>
      <c r="B32" s="56" t="s">
        <v>33</v>
      </c>
      <c r="C32" s="56"/>
      <c r="D32" s="56"/>
      <c r="E32" s="56"/>
      <c r="F32" s="60"/>
      <c r="G32" s="61"/>
      <c r="H32" s="56"/>
      <c r="I32" s="56"/>
      <c r="J32" s="56"/>
      <c r="K32" s="56"/>
      <c r="L32" s="56"/>
      <c r="M32" s="56"/>
    </row>
    <row r="33" spans="1:13" x14ac:dyDescent="0.15">
      <c r="A33" s="55">
        <v>30</v>
      </c>
      <c r="B33" s="56" t="s">
        <v>34</v>
      </c>
      <c r="C33" s="56"/>
      <c r="D33" s="56"/>
      <c r="E33" s="56"/>
      <c r="F33" s="60"/>
      <c r="G33" s="61"/>
      <c r="H33" s="56"/>
      <c r="I33" s="56"/>
      <c r="J33" s="56"/>
      <c r="K33" s="56"/>
      <c r="L33" s="56"/>
      <c r="M33" s="56"/>
    </row>
    <row r="34" spans="1:13" x14ac:dyDescent="0.15">
      <c r="A34" s="55">
        <v>31</v>
      </c>
      <c r="B34" s="56" t="s">
        <v>35</v>
      </c>
      <c r="C34" s="56"/>
      <c r="D34" s="56"/>
      <c r="E34" s="56"/>
      <c r="F34" s="60"/>
      <c r="G34" s="61"/>
      <c r="H34" s="56"/>
      <c r="I34" s="56"/>
      <c r="J34" s="56"/>
      <c r="K34" s="56"/>
      <c r="L34" s="56"/>
      <c r="M34" s="56"/>
    </row>
    <row r="35" spans="1:13" x14ac:dyDescent="0.15">
      <c r="A35" s="55">
        <v>32</v>
      </c>
      <c r="B35" s="56" t="s">
        <v>36</v>
      </c>
      <c r="C35" s="56"/>
      <c r="D35" s="56"/>
      <c r="E35" s="56"/>
      <c r="F35" s="56"/>
      <c r="G35" s="56"/>
      <c r="H35" s="56"/>
      <c r="I35" s="56"/>
      <c r="J35" s="56"/>
      <c r="K35" s="56"/>
      <c r="L35" s="56"/>
      <c r="M35" s="56"/>
    </row>
    <row r="36" spans="1:13" x14ac:dyDescent="0.15">
      <c r="A36" s="55">
        <v>33</v>
      </c>
      <c r="B36" s="56" t="s">
        <v>37</v>
      </c>
      <c r="C36" s="56"/>
      <c r="D36" s="56"/>
      <c r="E36" s="56"/>
      <c r="F36" s="56"/>
      <c r="G36" s="56"/>
      <c r="H36" s="56"/>
      <c r="I36" s="56"/>
      <c r="J36" s="56"/>
      <c r="K36" s="56"/>
      <c r="L36" s="56"/>
      <c r="M36" s="56"/>
    </row>
    <row r="37" spans="1:13" x14ac:dyDescent="0.15">
      <c r="A37" s="55">
        <v>34</v>
      </c>
      <c r="B37" s="56" t="s">
        <v>38</v>
      </c>
      <c r="C37" s="56"/>
      <c r="D37" s="56"/>
      <c r="E37" s="56"/>
      <c r="F37" s="56"/>
      <c r="G37" s="56"/>
      <c r="H37" s="56"/>
      <c r="I37" s="56"/>
      <c r="J37" s="56"/>
      <c r="K37" s="56"/>
      <c r="L37" s="56"/>
      <c r="M37" s="56"/>
    </row>
    <row r="38" spans="1:13" x14ac:dyDescent="0.15">
      <c r="A38" s="55">
        <v>35</v>
      </c>
      <c r="B38" s="56" t="s">
        <v>39</v>
      </c>
      <c r="C38" s="56"/>
      <c r="D38" s="56"/>
      <c r="E38" s="56"/>
      <c r="F38" s="56"/>
      <c r="G38" s="56"/>
      <c r="H38" s="56"/>
      <c r="I38" s="56"/>
      <c r="J38" s="56"/>
      <c r="K38" s="56"/>
      <c r="L38" s="56"/>
      <c r="M38" s="56"/>
    </row>
    <row r="39" spans="1:13" x14ac:dyDescent="0.15">
      <c r="A39" s="55">
        <v>36</v>
      </c>
      <c r="B39" s="56" t="s">
        <v>40</v>
      </c>
      <c r="C39" s="56"/>
      <c r="D39" s="56"/>
      <c r="E39" s="56"/>
      <c r="F39" s="56"/>
      <c r="G39" s="56"/>
      <c r="H39" s="56"/>
      <c r="I39" s="56"/>
      <c r="J39" s="56"/>
      <c r="K39" s="56"/>
      <c r="L39" s="56"/>
      <c r="M39" s="56"/>
    </row>
    <row r="40" spans="1:13" x14ac:dyDescent="0.15">
      <c r="A40" s="55">
        <v>37</v>
      </c>
      <c r="B40" s="56" t="s">
        <v>41</v>
      </c>
      <c r="C40" s="56"/>
      <c r="D40" s="56"/>
      <c r="E40" s="56"/>
      <c r="F40" s="56"/>
      <c r="G40" s="56"/>
      <c r="H40" s="56"/>
      <c r="I40" s="56"/>
      <c r="J40" s="56"/>
      <c r="K40" s="56"/>
      <c r="L40" s="56"/>
      <c r="M40" s="56"/>
    </row>
    <row r="41" spans="1:13" x14ac:dyDescent="0.15">
      <c r="A41" s="55">
        <v>38</v>
      </c>
      <c r="B41" s="56" t="s">
        <v>42</v>
      </c>
      <c r="C41" s="56"/>
      <c r="D41" s="56"/>
      <c r="E41" s="56"/>
      <c r="F41" s="56"/>
      <c r="G41" s="56"/>
      <c r="H41" s="56"/>
      <c r="I41" s="56"/>
      <c r="J41" s="56"/>
      <c r="K41" s="56"/>
      <c r="L41" s="56"/>
      <c r="M41" s="56"/>
    </row>
    <row r="42" spans="1:13" x14ac:dyDescent="0.15">
      <c r="A42" s="55">
        <v>39</v>
      </c>
      <c r="B42" s="56" t="s">
        <v>43</v>
      </c>
      <c r="C42" s="56"/>
      <c r="D42" s="56"/>
      <c r="E42" s="56"/>
      <c r="F42" s="56"/>
      <c r="G42" s="56"/>
      <c r="H42" s="56"/>
      <c r="I42" s="56"/>
      <c r="J42" s="56"/>
      <c r="K42" s="56"/>
      <c r="L42" s="56"/>
      <c r="M42" s="56"/>
    </row>
    <row r="43" spans="1:13" x14ac:dyDescent="0.15">
      <c r="A43" s="55">
        <v>40</v>
      </c>
      <c r="B43" s="56" t="s">
        <v>44</v>
      </c>
      <c r="C43" s="56"/>
      <c r="D43" s="56"/>
      <c r="E43" s="56"/>
      <c r="F43" s="56"/>
      <c r="G43" s="56"/>
      <c r="H43" s="56"/>
      <c r="I43" s="56"/>
      <c r="J43" s="56"/>
      <c r="K43" s="56"/>
      <c r="L43" s="56"/>
      <c r="M43" s="56"/>
    </row>
    <row r="44" spans="1:13" x14ac:dyDescent="0.15">
      <c r="A44" s="55">
        <v>41</v>
      </c>
      <c r="B44" s="56" t="s">
        <v>45</v>
      </c>
      <c r="C44" s="56"/>
      <c r="D44" s="56"/>
      <c r="E44" s="56"/>
      <c r="F44" s="56"/>
      <c r="G44" s="56"/>
      <c r="H44" s="56"/>
      <c r="I44" s="56"/>
      <c r="J44" s="56"/>
      <c r="K44" s="56"/>
      <c r="L44" s="56"/>
      <c r="M44" s="56"/>
    </row>
    <row r="45" spans="1:13" x14ac:dyDescent="0.15">
      <c r="A45" s="55">
        <v>42</v>
      </c>
      <c r="B45" s="56" t="s">
        <v>46</v>
      </c>
      <c r="C45" s="56"/>
      <c r="D45" s="56"/>
      <c r="E45" s="56"/>
      <c r="F45" s="56"/>
      <c r="G45" s="56"/>
      <c r="H45" s="56"/>
      <c r="I45" s="56"/>
      <c r="J45" s="56"/>
      <c r="K45" s="56"/>
      <c r="L45" s="56"/>
      <c r="M45" s="56"/>
    </row>
    <row r="46" spans="1:13" x14ac:dyDescent="0.15">
      <c r="A46" s="55">
        <v>43</v>
      </c>
      <c r="B46" s="56" t="s">
        <v>47</v>
      </c>
      <c r="C46" s="56"/>
      <c r="D46" s="56"/>
      <c r="E46" s="56"/>
      <c r="F46" s="56"/>
      <c r="G46" s="56"/>
      <c r="H46" s="56"/>
      <c r="I46" s="56"/>
      <c r="J46" s="56"/>
      <c r="K46" s="56"/>
      <c r="L46" s="56"/>
      <c r="M46" s="56"/>
    </row>
    <row r="47" spans="1:13" x14ac:dyDescent="0.15">
      <c r="A47" s="55">
        <v>44</v>
      </c>
      <c r="B47" s="56" t="s">
        <v>48</v>
      </c>
      <c r="C47" s="56"/>
      <c r="D47" s="56"/>
      <c r="E47" s="56"/>
      <c r="F47" s="56"/>
      <c r="G47" s="56"/>
      <c r="H47" s="56"/>
      <c r="I47" s="56"/>
      <c r="J47" s="56"/>
      <c r="K47" s="56"/>
      <c r="L47" s="56"/>
      <c r="M47" s="56"/>
    </row>
    <row r="48" spans="1:13" x14ac:dyDescent="0.15">
      <c r="A48" s="55">
        <v>45</v>
      </c>
      <c r="B48" s="56" t="s">
        <v>49</v>
      </c>
      <c r="C48" s="56"/>
      <c r="D48" s="56"/>
      <c r="E48" s="56"/>
      <c r="K48" s="56"/>
      <c r="L48" s="56"/>
      <c r="M48" s="56"/>
    </row>
    <row r="49" spans="1:13" x14ac:dyDescent="0.15">
      <c r="A49" s="55">
        <v>46</v>
      </c>
      <c r="B49" s="56" t="s">
        <v>50</v>
      </c>
      <c r="C49" s="56"/>
      <c r="D49" s="56"/>
      <c r="E49" s="56"/>
      <c r="K49" s="56"/>
      <c r="L49" s="56"/>
      <c r="M49" s="56"/>
    </row>
    <row r="50" spans="1:13" x14ac:dyDescent="0.15">
      <c r="A50" s="55">
        <v>47</v>
      </c>
      <c r="B50" s="56" t="s">
        <v>51</v>
      </c>
      <c r="C50" s="56"/>
      <c r="D50" s="56"/>
      <c r="E50" s="56"/>
      <c r="K50" s="56"/>
      <c r="L50" s="56"/>
      <c r="M50" s="56"/>
    </row>
    <row r="51" spans="1:13" x14ac:dyDescent="0.15">
      <c r="A51" s="55">
        <v>48</v>
      </c>
      <c r="B51" s="57" t="s">
        <v>183</v>
      </c>
    </row>
  </sheetData>
  <phoneticPr fontId="20"/>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H37"/>
  <sheetViews>
    <sheetView tabSelected="1" zoomScale="80" zoomScaleNormal="80" zoomScaleSheetLayoutView="100" workbookViewId="0">
      <selection activeCell="A32" sqref="A32:H33"/>
    </sheetView>
  </sheetViews>
  <sheetFormatPr defaultColWidth="0" defaultRowHeight="19.899999999999999" customHeight="1" x14ac:dyDescent="0.15"/>
  <cols>
    <col min="1" max="1" width="14.875" style="1" customWidth="1"/>
    <col min="2" max="7" width="10.625" style="1" customWidth="1"/>
    <col min="8" max="8" width="15.625" style="1" customWidth="1"/>
    <col min="9" max="9" width="10.125" style="1" hidden="1" customWidth="1"/>
    <col min="10" max="16384" width="7.75" style="1" hidden="1"/>
  </cols>
  <sheetData>
    <row r="1" spans="1:9" s="14" customFormat="1" ht="21" customHeight="1" x14ac:dyDescent="0.15">
      <c r="A1" s="394" t="s">
        <v>171</v>
      </c>
      <c r="B1" s="394"/>
      <c r="C1" s="394"/>
      <c r="D1" s="394"/>
      <c r="E1" s="394"/>
      <c r="F1" s="394"/>
      <c r="G1" s="394"/>
      <c r="H1" s="394"/>
      <c r="I1" s="394"/>
    </row>
    <row r="2" spans="1:9" s="14" customFormat="1" ht="35.25" customHeight="1" x14ac:dyDescent="0.15">
      <c r="A2" s="394"/>
      <c r="B2" s="394"/>
      <c r="C2" s="394"/>
      <c r="D2" s="394"/>
      <c r="E2" s="394"/>
      <c r="F2" s="394"/>
      <c r="G2" s="394"/>
      <c r="H2" s="394"/>
      <c r="I2" s="394"/>
    </row>
    <row r="3" spans="1:9" s="2" customFormat="1" ht="14.25" customHeight="1" x14ac:dyDescent="0.15">
      <c r="A3" s="79"/>
      <c r="B3" s="79"/>
      <c r="C3" s="79"/>
      <c r="D3" s="79"/>
      <c r="E3" s="79"/>
      <c r="F3" s="79"/>
      <c r="G3" s="79"/>
      <c r="H3" s="79"/>
      <c r="I3" s="79"/>
    </row>
    <row r="4" spans="1:9" s="2" customFormat="1" ht="21" customHeight="1" x14ac:dyDescent="0.15">
      <c r="A4" s="272" t="s">
        <v>56</v>
      </c>
      <c r="B4" s="79"/>
      <c r="C4" s="79"/>
      <c r="D4" s="79"/>
      <c r="E4" s="79"/>
      <c r="F4" s="79"/>
      <c r="G4" s="79"/>
      <c r="H4" s="79"/>
      <c r="I4" s="79"/>
    </row>
    <row r="5" spans="1:9" s="3" customFormat="1" ht="18" customHeight="1" x14ac:dyDescent="0.15">
      <c r="A5" s="78" t="s">
        <v>172</v>
      </c>
      <c r="B5" s="75"/>
      <c r="C5" s="75"/>
      <c r="D5" s="75"/>
      <c r="E5" s="75"/>
      <c r="F5" s="75"/>
      <c r="G5" s="75"/>
      <c r="H5" s="75"/>
      <c r="I5" s="75"/>
    </row>
    <row r="6" spans="1:9" s="3" customFormat="1" ht="18" customHeight="1" x14ac:dyDescent="0.15">
      <c r="A6" s="78" t="s">
        <v>57</v>
      </c>
      <c r="B6" s="75"/>
      <c r="C6" s="75"/>
      <c r="D6" s="75"/>
      <c r="E6" s="75"/>
      <c r="F6" s="75"/>
      <c r="G6" s="75"/>
      <c r="H6" s="75"/>
      <c r="I6" s="75"/>
    </row>
    <row r="7" spans="1:9" s="3" customFormat="1" ht="18" customHeight="1" x14ac:dyDescent="0.15">
      <c r="A7" s="78" t="s">
        <v>132</v>
      </c>
      <c r="B7" s="78"/>
      <c r="C7" s="78"/>
      <c r="D7" s="78"/>
      <c r="E7" s="78"/>
      <c r="F7" s="78"/>
      <c r="G7" s="78"/>
      <c r="H7" s="78"/>
      <c r="I7" s="75"/>
    </row>
    <row r="8" spans="1:9" s="3" customFormat="1" ht="18" customHeight="1" x14ac:dyDescent="0.15">
      <c r="A8" s="78" t="s">
        <v>58</v>
      </c>
      <c r="B8" s="78"/>
      <c r="C8" s="78"/>
      <c r="D8" s="78"/>
      <c r="E8" s="78"/>
      <c r="F8" s="78"/>
      <c r="G8" s="78"/>
      <c r="H8" s="78"/>
      <c r="I8" s="75"/>
    </row>
    <row r="9" spans="1:9" s="3" customFormat="1" ht="18" customHeight="1" x14ac:dyDescent="0.15">
      <c r="A9" s="78" t="s">
        <v>59</v>
      </c>
      <c r="B9" s="78"/>
      <c r="C9" s="78"/>
      <c r="D9" s="78"/>
      <c r="E9" s="78"/>
      <c r="F9" s="78"/>
      <c r="G9" s="78"/>
      <c r="H9" s="78"/>
      <c r="I9" s="75"/>
    </row>
    <row r="10" spans="1:9" s="4" customFormat="1" ht="18" customHeight="1" x14ac:dyDescent="0.15">
      <c r="A10" s="397" t="s">
        <v>407</v>
      </c>
      <c r="B10" s="398"/>
      <c r="C10" s="398"/>
      <c r="D10" s="398"/>
      <c r="E10" s="398"/>
      <c r="F10" s="398"/>
      <c r="G10" s="398"/>
      <c r="H10" s="398"/>
      <c r="I10" s="398"/>
    </row>
    <row r="11" spans="1:9" s="15" customFormat="1" ht="18" customHeight="1" x14ac:dyDescent="0.15">
      <c r="A11" s="80" t="s">
        <v>408</v>
      </c>
      <c r="B11" s="80"/>
      <c r="C11" s="80"/>
      <c r="D11" s="80"/>
      <c r="E11" s="80"/>
      <c r="F11" s="80"/>
      <c r="G11" s="80"/>
      <c r="H11" s="80"/>
      <c r="I11" s="80"/>
    </row>
    <row r="12" spans="1:9" s="62" customFormat="1" ht="21" customHeight="1" x14ac:dyDescent="0.15">
      <c r="A12" s="78"/>
      <c r="B12" s="78"/>
      <c r="C12" s="78"/>
      <c r="D12" s="78"/>
      <c r="E12" s="78"/>
      <c r="F12" s="78"/>
      <c r="G12" s="78"/>
      <c r="H12" s="78"/>
      <c r="I12" s="78"/>
    </row>
    <row r="13" spans="1:9" s="13" customFormat="1" ht="21" customHeight="1" x14ac:dyDescent="0.15">
      <c r="A13" s="399" t="s">
        <v>180</v>
      </c>
      <c r="B13" s="399"/>
      <c r="C13" s="399"/>
      <c r="D13" s="399"/>
      <c r="E13" s="399"/>
      <c r="F13" s="399"/>
      <c r="G13" s="399"/>
      <c r="H13" s="399"/>
      <c r="I13" s="399"/>
    </row>
    <row r="14" spans="1:9" s="13" customFormat="1" ht="21" customHeight="1" thickBot="1" x14ac:dyDescent="0.2">
      <c r="A14" s="263" t="s">
        <v>182</v>
      </c>
      <c r="B14" s="264"/>
      <c r="C14" s="265"/>
      <c r="D14" s="265"/>
      <c r="E14" s="265"/>
      <c r="F14" s="265"/>
      <c r="G14" s="265"/>
      <c r="H14" s="265"/>
      <c r="I14" s="81"/>
    </row>
    <row r="15" spans="1:9" s="6" customFormat="1" ht="23.25" customHeight="1" x14ac:dyDescent="0.15">
      <c r="A15" s="266" t="s">
        <v>60</v>
      </c>
      <c r="B15" s="409" t="s">
        <v>61</v>
      </c>
      <c r="C15" s="410"/>
      <c r="D15" s="410"/>
      <c r="E15" s="410"/>
      <c r="F15" s="410"/>
      <c r="G15" s="410"/>
      <c r="H15" s="411"/>
      <c r="I15" s="82"/>
    </row>
    <row r="16" spans="1:9" s="5" customFormat="1" ht="23.25" customHeight="1" thickBot="1" x14ac:dyDescent="0.2">
      <c r="A16" s="267" t="s">
        <v>62</v>
      </c>
      <c r="B16" s="406" t="s">
        <v>63</v>
      </c>
      <c r="C16" s="407"/>
      <c r="D16" s="407"/>
      <c r="E16" s="407"/>
      <c r="F16" s="407"/>
      <c r="G16" s="407"/>
      <c r="H16" s="408"/>
      <c r="I16" s="83"/>
    </row>
    <row r="17" spans="1:34" s="5" customFormat="1" ht="14.25" customHeight="1" x14ac:dyDescent="0.15">
      <c r="A17" s="84"/>
      <c r="B17" s="85"/>
      <c r="C17" s="85"/>
      <c r="D17" s="85"/>
      <c r="E17" s="85"/>
      <c r="F17" s="85"/>
      <c r="G17" s="85"/>
      <c r="H17" s="85"/>
      <c r="I17" s="86"/>
    </row>
    <row r="18" spans="1:34" s="13" customFormat="1" ht="24.75" customHeight="1" thickBot="1" x14ac:dyDescent="0.2">
      <c r="A18" s="268" t="s">
        <v>181</v>
      </c>
      <c r="B18" s="269"/>
      <c r="C18" s="269"/>
      <c r="D18" s="269"/>
      <c r="E18" s="269"/>
      <c r="F18" s="269"/>
      <c r="G18" s="269"/>
      <c r="H18" s="269"/>
      <c r="I18" s="87"/>
    </row>
    <row r="19" spans="1:34" s="5" customFormat="1" ht="23.25" customHeight="1" x14ac:dyDescent="0.15">
      <c r="A19" s="270" t="s">
        <v>64</v>
      </c>
      <c r="B19" s="415" t="s">
        <v>173</v>
      </c>
      <c r="C19" s="416"/>
      <c r="D19" s="416"/>
      <c r="E19" s="416"/>
      <c r="F19" s="416"/>
      <c r="G19" s="416"/>
      <c r="H19" s="417"/>
      <c r="I19" s="82"/>
    </row>
    <row r="20" spans="1:34" s="7" customFormat="1" ht="23.25" customHeight="1" thickBot="1" x14ac:dyDescent="0.2">
      <c r="A20" s="271" t="s">
        <v>62</v>
      </c>
      <c r="B20" s="412" t="s">
        <v>174</v>
      </c>
      <c r="C20" s="413"/>
      <c r="D20" s="413"/>
      <c r="E20" s="413"/>
      <c r="F20" s="413"/>
      <c r="G20" s="413"/>
      <c r="H20" s="414"/>
      <c r="I20" s="88"/>
    </row>
    <row r="21" spans="1:34" s="5" customFormat="1" ht="14.25" customHeight="1" x14ac:dyDescent="0.15">
      <c r="A21" s="84"/>
      <c r="B21" s="85"/>
      <c r="C21" s="85"/>
      <c r="D21" s="85"/>
      <c r="E21" s="85"/>
      <c r="F21" s="85"/>
      <c r="G21" s="85"/>
      <c r="H21" s="85"/>
      <c r="I21" s="86"/>
    </row>
    <row r="22" spans="1:34" s="13" customFormat="1" ht="23.25" customHeight="1" thickBot="1" x14ac:dyDescent="0.2">
      <c r="A22" s="273" t="s">
        <v>175</v>
      </c>
      <c r="B22" s="273"/>
      <c r="C22" s="274"/>
      <c r="D22" s="274"/>
      <c r="E22" s="274"/>
      <c r="F22" s="274"/>
      <c r="G22" s="274"/>
      <c r="H22" s="274"/>
      <c r="I22" s="89"/>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row>
    <row r="23" spans="1:34" s="9" customFormat="1" ht="23.25" customHeight="1" x14ac:dyDescent="0.15">
      <c r="A23" s="395" t="s">
        <v>176</v>
      </c>
      <c r="B23" s="400" t="s">
        <v>410</v>
      </c>
      <c r="C23" s="401"/>
      <c r="D23" s="401"/>
      <c r="E23" s="401"/>
      <c r="F23" s="401"/>
      <c r="G23" s="401"/>
      <c r="H23" s="402"/>
      <c r="I23" s="90"/>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row>
    <row r="24" spans="1:34" s="9" customFormat="1" ht="23.25" customHeight="1" thickBot="1" x14ac:dyDescent="0.2">
      <c r="A24" s="396"/>
      <c r="B24" s="403"/>
      <c r="C24" s="404"/>
      <c r="D24" s="404"/>
      <c r="E24" s="404"/>
      <c r="F24" s="404"/>
      <c r="G24" s="404"/>
      <c r="H24" s="405"/>
      <c r="I24" s="90"/>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row>
    <row r="25" spans="1:34" s="9" customFormat="1" ht="23.25" customHeight="1" x14ac:dyDescent="0.15">
      <c r="A25" s="418" t="s">
        <v>177</v>
      </c>
      <c r="B25" s="421" t="s">
        <v>411</v>
      </c>
      <c r="C25" s="422"/>
      <c r="D25" s="422"/>
      <c r="E25" s="422"/>
      <c r="F25" s="422"/>
      <c r="G25" s="422"/>
      <c r="H25" s="423"/>
      <c r="I25" s="90"/>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row>
    <row r="26" spans="1:34" s="9" customFormat="1" ht="23.25" customHeight="1" x14ac:dyDescent="0.15">
      <c r="A26" s="419"/>
      <c r="B26" s="424"/>
      <c r="C26" s="425"/>
      <c r="D26" s="425"/>
      <c r="E26" s="425"/>
      <c r="F26" s="425"/>
      <c r="G26" s="425"/>
      <c r="H26" s="426"/>
      <c r="I26" s="90"/>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row>
    <row r="27" spans="1:34" s="9" customFormat="1" ht="23.25" customHeight="1" thickBot="1" x14ac:dyDescent="0.2">
      <c r="A27" s="420"/>
      <c r="B27" s="427"/>
      <c r="C27" s="428"/>
      <c r="D27" s="428"/>
      <c r="E27" s="428"/>
      <c r="F27" s="428"/>
      <c r="G27" s="428"/>
      <c r="H27" s="429"/>
      <c r="I27" s="90"/>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row>
    <row r="28" spans="1:34" s="9" customFormat="1" ht="23.25" customHeight="1" x14ac:dyDescent="0.15">
      <c r="A28" s="418" t="s">
        <v>178</v>
      </c>
      <c r="B28" s="421" t="s">
        <v>412</v>
      </c>
      <c r="C28" s="422"/>
      <c r="D28" s="422"/>
      <c r="E28" s="422"/>
      <c r="F28" s="422"/>
      <c r="G28" s="422"/>
      <c r="H28" s="423"/>
      <c r="I28" s="90"/>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row>
    <row r="29" spans="1:34" s="9" customFormat="1" ht="23.25" customHeight="1" x14ac:dyDescent="0.15">
      <c r="A29" s="419"/>
      <c r="B29" s="424"/>
      <c r="C29" s="425"/>
      <c r="D29" s="425"/>
      <c r="E29" s="425"/>
      <c r="F29" s="425"/>
      <c r="G29" s="425"/>
      <c r="H29" s="426"/>
      <c r="I29" s="90"/>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row>
    <row r="30" spans="1:34" s="9" customFormat="1" ht="23.25" customHeight="1" thickBot="1" x14ac:dyDescent="0.2">
      <c r="A30" s="420"/>
      <c r="B30" s="427"/>
      <c r="C30" s="428"/>
      <c r="D30" s="428"/>
      <c r="E30" s="428"/>
      <c r="F30" s="428"/>
      <c r="G30" s="428"/>
      <c r="H30" s="429"/>
      <c r="I30" s="90"/>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row>
    <row r="31" spans="1:34" s="5" customFormat="1" ht="21" customHeight="1" x14ac:dyDescent="0.15">
      <c r="A31" s="75" t="s">
        <v>65</v>
      </c>
      <c r="B31" s="76"/>
      <c r="C31" s="77"/>
      <c r="D31" s="77"/>
      <c r="E31" s="77"/>
      <c r="F31" s="77"/>
      <c r="G31" s="77"/>
      <c r="H31" s="77"/>
      <c r="I31" s="91"/>
    </row>
    <row r="32" spans="1:34" s="5" customFormat="1" ht="18" customHeight="1" x14ac:dyDescent="0.15">
      <c r="A32" s="1163" t="s">
        <v>409</v>
      </c>
      <c r="B32" s="1164"/>
      <c r="C32" s="1164"/>
      <c r="D32" s="1164"/>
      <c r="E32" s="1164"/>
      <c r="F32" s="1164"/>
      <c r="G32" s="1164"/>
      <c r="H32" s="1164"/>
      <c r="I32" s="91"/>
    </row>
    <row r="33" spans="1:34" s="5" customFormat="1" ht="18" customHeight="1" x14ac:dyDescent="0.15">
      <c r="A33" s="1164"/>
      <c r="B33" s="1164"/>
      <c r="C33" s="1164"/>
      <c r="D33" s="1164"/>
      <c r="E33" s="1164"/>
      <c r="F33" s="1164"/>
      <c r="G33" s="1164"/>
      <c r="H33" s="1164"/>
      <c r="I33" s="91"/>
    </row>
    <row r="34" spans="1:34" s="9" customFormat="1" ht="18" customHeight="1" x14ac:dyDescent="0.15">
      <c r="A34" s="430" t="s">
        <v>406</v>
      </c>
      <c r="B34" s="430"/>
      <c r="C34" s="430"/>
      <c r="D34" s="430"/>
      <c r="E34" s="430"/>
      <c r="F34" s="430"/>
      <c r="G34" s="430"/>
      <c r="H34" s="430"/>
      <c r="I34" s="91"/>
      <c r="J34" s="8"/>
      <c r="K34" s="8"/>
    </row>
    <row r="35" spans="1:34" s="9" customFormat="1" ht="18" customHeight="1" x14ac:dyDescent="0.15">
      <c r="A35" s="430"/>
      <c r="B35" s="430"/>
      <c r="C35" s="430"/>
      <c r="D35" s="430"/>
      <c r="E35" s="430"/>
      <c r="F35" s="430"/>
      <c r="G35" s="430"/>
      <c r="H35" s="430"/>
      <c r="I35" s="91"/>
      <c r="J35" s="8"/>
      <c r="K35" s="8"/>
    </row>
    <row r="36" spans="1:34" s="9" customFormat="1" ht="18" customHeight="1" x14ac:dyDescent="0.15">
      <c r="A36" s="430"/>
      <c r="B36" s="430"/>
      <c r="C36" s="430"/>
      <c r="D36" s="430"/>
      <c r="E36" s="430"/>
      <c r="F36" s="430"/>
      <c r="G36" s="430"/>
      <c r="H36" s="430"/>
      <c r="I36" s="91"/>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1"/>
    </row>
    <row r="37" spans="1:34" ht="19.899999999999999" customHeight="1" x14ac:dyDescent="0.15">
      <c r="A37" s="397" t="s">
        <v>179</v>
      </c>
      <c r="B37" s="397"/>
      <c r="C37" s="397"/>
      <c r="D37" s="397"/>
      <c r="E37" s="397"/>
      <c r="F37" s="397"/>
      <c r="G37" s="397"/>
      <c r="H37" s="397"/>
    </row>
  </sheetData>
  <sheetProtection formatCells="0" formatColumns="0" formatRows="0" insertColumns="0" insertRows="0" insertHyperlinks="0" deleteColumns="0" deleteRows="0" sort="0" autoFilter="0" pivotTables="0"/>
  <protectedRanges>
    <protectedRange sqref="A1" name="範囲1_1_1"/>
  </protectedRanges>
  <mergeCells count="16">
    <mergeCell ref="A37:H37"/>
    <mergeCell ref="B20:H20"/>
    <mergeCell ref="B19:H19"/>
    <mergeCell ref="A25:A27"/>
    <mergeCell ref="B25:H27"/>
    <mergeCell ref="A28:A30"/>
    <mergeCell ref="B28:H30"/>
    <mergeCell ref="A34:H36"/>
    <mergeCell ref="A32:H33"/>
    <mergeCell ref="A1:I2"/>
    <mergeCell ref="A23:A24"/>
    <mergeCell ref="A10:I10"/>
    <mergeCell ref="A13:I13"/>
    <mergeCell ref="B23:H24"/>
    <mergeCell ref="B16:H16"/>
    <mergeCell ref="B15:H15"/>
  </mergeCells>
  <phoneticPr fontId="20"/>
  <printOptions horizontalCentered="1"/>
  <pageMargins left="0.47244094488188981" right="0.11811023622047245" top="0.95" bottom="0.73" header="0.31496062992125984" footer="0.31496062992125984"/>
  <pageSetup paperSize="9" scale="84"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342"/>
  <sheetViews>
    <sheetView view="pageBreakPreview" topLeftCell="B22" zoomScaleNormal="100" zoomScaleSheetLayoutView="100" workbookViewId="0">
      <selection activeCell="C37" sqref="C37:H37"/>
    </sheetView>
  </sheetViews>
  <sheetFormatPr defaultColWidth="0" defaultRowHeight="13.5" zeroHeight="1" x14ac:dyDescent="0.15"/>
  <cols>
    <col min="1" max="1" width="3.125" style="16" customWidth="1"/>
    <col min="2" max="2" width="14.5" style="18" customWidth="1"/>
    <col min="3" max="3" width="14.875" style="18" customWidth="1"/>
    <col min="4" max="7" width="5.875" style="18" customWidth="1"/>
    <col min="8" max="8" width="32.25" style="18" customWidth="1"/>
    <col min="9" max="9" width="3.625" style="18" customWidth="1"/>
    <col min="10" max="10" width="74.625" style="18" customWidth="1"/>
    <col min="11" max="11" width="65.875" style="18" customWidth="1"/>
    <col min="12" max="12" width="2.25" style="20" customWidth="1"/>
    <col min="13" max="16384" width="20.875" style="18" hidden="1"/>
  </cols>
  <sheetData>
    <row r="1" spans="1:12" ht="24" x14ac:dyDescent="0.15">
      <c r="B1" s="17" t="s">
        <v>164</v>
      </c>
      <c r="D1" s="17"/>
      <c r="E1" s="17"/>
      <c r="F1" s="17"/>
      <c r="G1" s="17"/>
      <c r="H1" s="17"/>
      <c r="I1" s="17"/>
      <c r="J1" s="17"/>
      <c r="K1" s="19"/>
    </row>
    <row r="2" spans="1:12" ht="24" x14ac:dyDescent="0.15">
      <c r="B2" s="21" t="s">
        <v>165</v>
      </c>
      <c r="D2" s="21"/>
      <c r="E2" s="21"/>
      <c r="F2" s="21"/>
      <c r="G2" s="21"/>
      <c r="H2" s="21"/>
      <c r="I2" s="21"/>
      <c r="J2" s="21"/>
      <c r="K2" s="21"/>
    </row>
    <row r="3" spans="1:12" ht="9" customHeight="1" thickBot="1" x14ac:dyDescent="0.2">
      <c r="B3" s="17"/>
      <c r="C3" s="17"/>
      <c r="D3" s="17"/>
      <c r="E3" s="17"/>
      <c r="F3" s="17"/>
      <c r="G3" s="17"/>
      <c r="H3" s="17"/>
      <c r="I3" s="17"/>
      <c r="J3" s="17"/>
      <c r="K3" s="17"/>
    </row>
    <row r="4" spans="1:12" s="19" customFormat="1" ht="18" customHeight="1" thickBot="1" x14ac:dyDescent="0.2">
      <c r="A4" s="22"/>
      <c r="B4" s="23"/>
      <c r="C4" s="19" t="s">
        <v>66</v>
      </c>
      <c r="L4" s="24"/>
    </row>
    <row r="5" spans="1:12" s="19" customFormat="1" ht="18" customHeight="1" thickBot="1" x14ac:dyDescent="0.2">
      <c r="A5" s="22"/>
      <c r="B5" s="25"/>
      <c r="C5" s="19" t="s">
        <v>67</v>
      </c>
      <c r="L5" s="24"/>
    </row>
    <row r="6" spans="1:12" s="19" customFormat="1" ht="18" customHeight="1" x14ac:dyDescent="0.15">
      <c r="A6" s="22"/>
      <c r="C6" s="26"/>
      <c r="L6" s="24"/>
    </row>
    <row r="7" spans="1:12" s="19" customFormat="1" ht="6" customHeight="1" x14ac:dyDescent="0.15">
      <c r="A7" s="22"/>
      <c r="B7" s="27"/>
      <c r="C7" s="27"/>
      <c r="L7" s="24"/>
    </row>
    <row r="8" spans="1:12" ht="24" customHeight="1" x14ac:dyDescent="0.15">
      <c r="B8" s="28" t="s">
        <v>163</v>
      </c>
      <c r="C8" s="28"/>
      <c r="D8" s="28"/>
      <c r="E8" s="28"/>
      <c r="F8" s="28"/>
      <c r="G8" s="28"/>
      <c r="H8" s="29"/>
      <c r="I8" s="29"/>
      <c r="J8" s="30" t="s">
        <v>68</v>
      </c>
    </row>
    <row r="9" spans="1:12" ht="24" customHeight="1" x14ac:dyDescent="0.15">
      <c r="A9" s="16">
        <v>1</v>
      </c>
      <c r="B9" s="475" t="s">
        <v>69</v>
      </c>
      <c r="C9" s="476"/>
      <c r="D9" s="31" t="s">
        <v>70</v>
      </c>
      <c r="E9" s="511"/>
      <c r="F9" s="512"/>
      <c r="G9" s="513"/>
      <c r="H9" s="262" t="s">
        <v>71</v>
      </c>
      <c r="I9" s="29"/>
      <c r="J9" s="30"/>
    </row>
    <row r="10" spans="1:12" ht="24" customHeight="1" x14ac:dyDescent="0.15">
      <c r="A10" s="16">
        <v>2</v>
      </c>
      <c r="B10" s="475" t="s">
        <v>72</v>
      </c>
      <c r="C10" s="476"/>
      <c r="D10" s="31" t="s">
        <v>70</v>
      </c>
      <c r="E10" s="511"/>
      <c r="F10" s="512"/>
      <c r="G10" s="513"/>
      <c r="H10" s="262" t="s">
        <v>73</v>
      </c>
      <c r="I10" s="29"/>
      <c r="J10" s="30"/>
    </row>
    <row r="11" spans="1:12" s="32" customFormat="1" ht="21" customHeight="1" x14ac:dyDescent="0.15">
      <c r="A11" s="16">
        <v>3</v>
      </c>
      <c r="B11" s="475" t="s">
        <v>74</v>
      </c>
      <c r="C11" s="476"/>
      <c r="D11" s="34" t="s">
        <v>75</v>
      </c>
      <c r="E11" s="491"/>
      <c r="F11" s="491"/>
      <c r="G11" s="491"/>
      <c r="H11" s="491"/>
      <c r="I11" s="494" t="s">
        <v>76</v>
      </c>
      <c r="J11" s="449" t="s">
        <v>386</v>
      </c>
      <c r="L11" s="35"/>
    </row>
    <row r="12" spans="1:12" s="32" customFormat="1" ht="21" customHeight="1" x14ac:dyDescent="0.15">
      <c r="A12" s="16">
        <v>4</v>
      </c>
      <c r="B12" s="475" t="s">
        <v>77</v>
      </c>
      <c r="C12" s="476"/>
      <c r="D12" s="34" t="s">
        <v>75</v>
      </c>
      <c r="E12" s="491"/>
      <c r="F12" s="491"/>
      <c r="G12" s="491"/>
      <c r="H12" s="491"/>
      <c r="I12" s="494"/>
      <c r="J12" s="449"/>
      <c r="L12" s="35"/>
    </row>
    <row r="13" spans="1:12" s="32" customFormat="1" ht="21" customHeight="1" x14ac:dyDescent="0.15">
      <c r="A13" s="16">
        <v>5</v>
      </c>
      <c r="B13" s="475" t="s">
        <v>78</v>
      </c>
      <c r="C13" s="476"/>
      <c r="D13" s="34" t="s">
        <v>75</v>
      </c>
      <c r="E13" s="484"/>
      <c r="F13" s="485"/>
      <c r="G13" s="486"/>
      <c r="H13" s="133"/>
      <c r="I13" s="493" t="s">
        <v>76</v>
      </c>
      <c r="J13" s="448" t="s">
        <v>157</v>
      </c>
      <c r="L13" s="35"/>
    </row>
    <row r="14" spans="1:12" s="32" customFormat="1" ht="21" customHeight="1" x14ac:dyDescent="0.15">
      <c r="A14" s="16">
        <v>6</v>
      </c>
      <c r="B14" s="475" t="s">
        <v>79</v>
      </c>
      <c r="C14" s="476"/>
      <c r="D14" s="34" t="s">
        <v>75</v>
      </c>
      <c r="E14" s="484"/>
      <c r="F14" s="485"/>
      <c r="G14" s="486"/>
      <c r="H14" s="133"/>
      <c r="I14" s="493"/>
      <c r="J14" s="448"/>
      <c r="L14" s="35"/>
    </row>
    <row r="15" spans="1:12" s="32" customFormat="1" ht="21" customHeight="1" x14ac:dyDescent="0.15">
      <c r="A15" s="16">
        <v>7</v>
      </c>
      <c r="B15" s="479" t="s">
        <v>80</v>
      </c>
      <c r="C15" s="480"/>
      <c r="D15" s="34" t="s">
        <v>75</v>
      </c>
      <c r="E15" s="514"/>
      <c r="F15" s="515"/>
      <c r="G15" s="516"/>
      <c r="H15" s="133"/>
      <c r="I15" s="36" t="s">
        <v>76</v>
      </c>
      <c r="J15" s="140" t="s">
        <v>360</v>
      </c>
      <c r="L15" s="35"/>
    </row>
    <row r="16" spans="1:12" s="32" customFormat="1" ht="21" customHeight="1" x14ac:dyDescent="0.15">
      <c r="A16" s="16">
        <v>8</v>
      </c>
      <c r="B16" s="479" t="s">
        <v>81</v>
      </c>
      <c r="C16" s="480"/>
      <c r="D16" s="34" t="s">
        <v>70</v>
      </c>
      <c r="E16" s="517"/>
      <c r="F16" s="518"/>
      <c r="G16" s="519"/>
      <c r="H16" s="133"/>
      <c r="J16" s="37"/>
      <c r="L16" s="35"/>
    </row>
    <row r="17" spans="1:12" s="32" customFormat="1" ht="21" customHeight="1" x14ac:dyDescent="0.15">
      <c r="A17" s="16">
        <v>9</v>
      </c>
      <c r="B17" s="479" t="s">
        <v>82</v>
      </c>
      <c r="C17" s="480"/>
      <c r="D17" s="34" t="s">
        <v>75</v>
      </c>
      <c r="E17" s="442"/>
      <c r="F17" s="442"/>
      <c r="G17" s="442"/>
      <c r="H17" s="442"/>
      <c r="I17" s="495" t="s">
        <v>76</v>
      </c>
      <c r="J17" s="448" t="s">
        <v>83</v>
      </c>
      <c r="L17" s="35"/>
    </row>
    <row r="18" spans="1:12" s="32" customFormat="1" ht="21" customHeight="1" x14ac:dyDescent="0.15">
      <c r="A18" s="16">
        <v>10</v>
      </c>
      <c r="B18" s="479" t="s">
        <v>84</v>
      </c>
      <c r="C18" s="480"/>
      <c r="D18" s="34" t="s">
        <v>75</v>
      </c>
      <c r="E18" s="442"/>
      <c r="F18" s="442"/>
      <c r="G18" s="442"/>
      <c r="H18" s="442"/>
      <c r="I18" s="495"/>
      <c r="J18" s="448"/>
      <c r="L18" s="35"/>
    </row>
    <row r="19" spans="1:12" s="32" customFormat="1" ht="21" customHeight="1" x14ac:dyDescent="0.15">
      <c r="A19" s="16">
        <v>11</v>
      </c>
      <c r="B19" s="479" t="s">
        <v>85</v>
      </c>
      <c r="C19" s="480"/>
      <c r="D19" s="34" t="s">
        <v>75</v>
      </c>
      <c r="E19" s="481"/>
      <c r="F19" s="482"/>
      <c r="G19" s="483"/>
      <c r="H19" s="133"/>
      <c r="I19" s="73" t="s">
        <v>76</v>
      </c>
      <c r="J19" s="140" t="s">
        <v>360</v>
      </c>
      <c r="L19" s="35"/>
    </row>
    <row r="20" spans="1:12" s="32" customFormat="1" ht="21" customHeight="1" x14ac:dyDescent="0.15">
      <c r="A20" s="16">
        <v>12</v>
      </c>
      <c r="B20" s="492" t="s">
        <v>354</v>
      </c>
      <c r="C20" s="480"/>
      <c r="D20" s="34" t="s">
        <v>355</v>
      </c>
      <c r="E20" s="442"/>
      <c r="F20" s="442"/>
      <c r="G20" s="442"/>
      <c r="H20" s="442"/>
      <c r="I20" s="441" t="s">
        <v>76</v>
      </c>
      <c r="J20" s="496" t="s">
        <v>399</v>
      </c>
      <c r="L20" s="35"/>
    </row>
    <row r="21" spans="1:12" s="32" customFormat="1" ht="21" customHeight="1" x14ac:dyDescent="0.15">
      <c r="A21" s="16">
        <v>13</v>
      </c>
      <c r="B21" s="492" t="s">
        <v>356</v>
      </c>
      <c r="C21" s="480"/>
      <c r="D21" s="34" t="s">
        <v>355</v>
      </c>
      <c r="E21" s="442"/>
      <c r="F21" s="442"/>
      <c r="G21" s="442"/>
      <c r="H21" s="442"/>
      <c r="I21" s="441"/>
      <c r="J21" s="497"/>
      <c r="L21" s="35"/>
    </row>
    <row r="22" spans="1:12" s="32" customFormat="1" ht="21" customHeight="1" x14ac:dyDescent="0.15">
      <c r="A22" s="16">
        <v>14</v>
      </c>
      <c r="B22" s="477" t="s">
        <v>86</v>
      </c>
      <c r="C22" s="39" t="s">
        <v>87</v>
      </c>
      <c r="D22" s="34" t="s">
        <v>75</v>
      </c>
      <c r="E22" s="484"/>
      <c r="F22" s="485"/>
      <c r="G22" s="486"/>
      <c r="H22" s="133"/>
      <c r="I22" s="493" t="s">
        <v>76</v>
      </c>
      <c r="J22" s="448" t="s">
        <v>157</v>
      </c>
      <c r="L22" s="35"/>
    </row>
    <row r="23" spans="1:12" s="32" customFormat="1" ht="21" customHeight="1" x14ac:dyDescent="0.15">
      <c r="A23" s="16">
        <v>15</v>
      </c>
      <c r="B23" s="478"/>
      <c r="C23" s="40" t="s">
        <v>88</v>
      </c>
      <c r="D23" s="34" t="s">
        <v>75</v>
      </c>
      <c r="E23" s="466"/>
      <c r="F23" s="467"/>
      <c r="G23" s="487"/>
      <c r="H23" s="133"/>
      <c r="I23" s="493"/>
      <c r="J23" s="448"/>
      <c r="L23" s="35"/>
    </row>
    <row r="24" spans="1:12" s="32" customFormat="1" ht="21" customHeight="1" x14ac:dyDescent="0.15">
      <c r="A24" s="16">
        <v>16</v>
      </c>
      <c r="B24" s="478"/>
      <c r="C24" s="40" t="s">
        <v>89</v>
      </c>
      <c r="D24" s="34" t="s">
        <v>70</v>
      </c>
      <c r="E24" s="488"/>
      <c r="F24" s="489"/>
      <c r="G24" s="490"/>
      <c r="H24" s="133"/>
      <c r="I24" s="41"/>
      <c r="J24" s="37"/>
      <c r="L24" s="35"/>
    </row>
    <row r="25" spans="1:12" s="32" customFormat="1" ht="21" customHeight="1" x14ac:dyDescent="0.15">
      <c r="A25" s="16">
        <v>17</v>
      </c>
      <c r="B25" s="501" t="s">
        <v>90</v>
      </c>
      <c r="C25" s="42" t="s">
        <v>91</v>
      </c>
      <c r="D25" s="34" t="s">
        <v>75</v>
      </c>
      <c r="E25" s="520"/>
      <c r="F25" s="521"/>
      <c r="G25" s="522"/>
      <c r="H25" s="133"/>
      <c r="I25" s="441" t="s">
        <v>76</v>
      </c>
      <c r="J25" s="449" t="s">
        <v>167</v>
      </c>
      <c r="L25" s="35"/>
    </row>
    <row r="26" spans="1:12" s="32" customFormat="1" ht="21" customHeight="1" x14ac:dyDescent="0.15">
      <c r="A26" s="16">
        <v>18</v>
      </c>
      <c r="B26" s="502"/>
      <c r="C26" s="42" t="s">
        <v>92</v>
      </c>
      <c r="D26" s="34" t="s">
        <v>75</v>
      </c>
      <c r="E26" s="438"/>
      <c r="F26" s="438"/>
      <c r="G26" s="438"/>
      <c r="H26" s="438"/>
      <c r="I26" s="441"/>
      <c r="J26" s="449"/>
      <c r="L26" s="35"/>
    </row>
    <row r="27" spans="1:12" s="32" customFormat="1" ht="21" customHeight="1" x14ac:dyDescent="0.15">
      <c r="A27" s="16">
        <v>19</v>
      </c>
      <c r="B27" s="501" t="s">
        <v>93</v>
      </c>
      <c r="C27" s="42" t="s">
        <v>94</v>
      </c>
      <c r="D27" s="34" t="s">
        <v>75</v>
      </c>
      <c r="E27" s="481"/>
      <c r="F27" s="482"/>
      <c r="G27" s="483"/>
      <c r="H27" s="133"/>
      <c r="I27" s="441" t="s">
        <v>76</v>
      </c>
      <c r="J27" s="449" t="s">
        <v>168</v>
      </c>
      <c r="L27" s="35"/>
    </row>
    <row r="28" spans="1:12" s="32" customFormat="1" ht="21" customHeight="1" x14ac:dyDescent="0.15">
      <c r="A28" s="16">
        <v>20</v>
      </c>
      <c r="B28" s="502"/>
      <c r="C28" s="42" t="s">
        <v>95</v>
      </c>
      <c r="D28" s="34" t="s">
        <v>75</v>
      </c>
      <c r="E28" s="438"/>
      <c r="F28" s="438"/>
      <c r="G28" s="438"/>
      <c r="H28" s="438"/>
      <c r="I28" s="441"/>
      <c r="J28" s="449"/>
      <c r="L28" s="35"/>
    </row>
    <row r="29" spans="1:12" s="32" customFormat="1" ht="21" customHeight="1" x14ac:dyDescent="0.15">
      <c r="A29" s="16">
        <v>21</v>
      </c>
      <c r="B29" s="501" t="s">
        <v>137</v>
      </c>
      <c r="C29" s="42" t="s">
        <v>96</v>
      </c>
      <c r="D29" s="34" t="s">
        <v>75</v>
      </c>
      <c r="E29" s="523"/>
      <c r="F29" s="524"/>
      <c r="G29" s="525"/>
      <c r="H29" s="241" t="s">
        <v>97</v>
      </c>
      <c r="I29" s="441" t="s">
        <v>76</v>
      </c>
      <c r="J29" s="541" t="s">
        <v>405</v>
      </c>
      <c r="L29" s="35"/>
    </row>
    <row r="30" spans="1:12" s="32" customFormat="1" ht="21" customHeight="1" x14ac:dyDescent="0.15">
      <c r="A30" s="16">
        <v>22</v>
      </c>
      <c r="B30" s="542"/>
      <c r="C30" s="42" t="s">
        <v>98</v>
      </c>
      <c r="D30" s="34" t="s">
        <v>75</v>
      </c>
      <c r="E30" s="526"/>
      <c r="F30" s="527"/>
      <c r="G30" s="528"/>
      <c r="H30" s="241" t="s">
        <v>97</v>
      </c>
      <c r="I30" s="441"/>
      <c r="J30" s="541"/>
      <c r="L30" s="35"/>
    </row>
    <row r="31" spans="1:12" s="32" customFormat="1" ht="21" customHeight="1" x14ac:dyDescent="0.15">
      <c r="A31" s="16">
        <v>23</v>
      </c>
      <c r="B31" s="502"/>
      <c r="C31" s="42" t="s">
        <v>55</v>
      </c>
      <c r="D31" s="258" t="s">
        <v>99</v>
      </c>
      <c r="E31" s="529">
        <f>SUM(E29:G30)</f>
        <v>0</v>
      </c>
      <c r="F31" s="530"/>
      <c r="G31" s="531"/>
      <c r="H31" s="241" t="s">
        <v>97</v>
      </c>
      <c r="I31" s="441"/>
      <c r="J31" s="541"/>
      <c r="L31" s="35"/>
    </row>
    <row r="32" spans="1:12" s="32" customFormat="1" ht="21" customHeight="1" x14ac:dyDescent="0.15">
      <c r="A32" s="16">
        <v>24</v>
      </c>
      <c r="B32" s="543" t="s">
        <v>138</v>
      </c>
      <c r="C32" s="42" t="s">
        <v>100</v>
      </c>
      <c r="D32" s="34" t="s">
        <v>75</v>
      </c>
      <c r="E32" s="526"/>
      <c r="F32" s="527"/>
      <c r="G32" s="528"/>
      <c r="H32" s="241" t="s">
        <v>101</v>
      </c>
      <c r="I32" s="441" t="s">
        <v>76</v>
      </c>
      <c r="J32" s="541" t="s">
        <v>136</v>
      </c>
      <c r="L32" s="35"/>
    </row>
    <row r="33" spans="1:12" s="32" customFormat="1" ht="21" customHeight="1" x14ac:dyDescent="0.15">
      <c r="A33" s="16">
        <v>25</v>
      </c>
      <c r="B33" s="544"/>
      <c r="C33" s="42" t="s">
        <v>98</v>
      </c>
      <c r="D33" s="34" t="s">
        <v>75</v>
      </c>
      <c r="E33" s="526"/>
      <c r="F33" s="527"/>
      <c r="G33" s="528"/>
      <c r="H33" s="241" t="s">
        <v>101</v>
      </c>
      <c r="I33" s="441"/>
      <c r="J33" s="541"/>
      <c r="L33" s="35"/>
    </row>
    <row r="34" spans="1:12" s="32" customFormat="1" ht="21" customHeight="1" x14ac:dyDescent="0.15">
      <c r="A34" s="16">
        <v>26</v>
      </c>
      <c r="B34" s="475" t="s">
        <v>139</v>
      </c>
      <c r="C34" s="476"/>
      <c r="D34" s="258" t="s">
        <v>102</v>
      </c>
      <c r="E34" s="529">
        <f>SUM(E31:G33)</f>
        <v>0</v>
      </c>
      <c r="F34" s="530"/>
      <c r="G34" s="531"/>
      <c r="H34" s="260" t="s">
        <v>403</v>
      </c>
      <c r="I34" s="36"/>
      <c r="J34" s="74"/>
      <c r="L34" s="35"/>
    </row>
    <row r="35" spans="1:12" s="32" customFormat="1" ht="21" customHeight="1" x14ac:dyDescent="0.15">
      <c r="A35" s="16">
        <v>27</v>
      </c>
      <c r="B35" s="475" t="s">
        <v>140</v>
      </c>
      <c r="C35" s="476"/>
      <c r="D35" s="34" t="s">
        <v>75</v>
      </c>
      <c r="E35" s="526"/>
      <c r="F35" s="527"/>
      <c r="G35" s="528"/>
      <c r="H35" s="241" t="s">
        <v>97</v>
      </c>
      <c r="I35" s="441" t="s">
        <v>76</v>
      </c>
      <c r="J35" s="538" t="s">
        <v>166</v>
      </c>
      <c r="L35" s="35"/>
    </row>
    <row r="36" spans="1:12" s="32" customFormat="1" ht="21" customHeight="1" x14ac:dyDescent="0.15">
      <c r="A36" s="16">
        <v>28</v>
      </c>
      <c r="B36" s="475" t="s">
        <v>141</v>
      </c>
      <c r="C36" s="476"/>
      <c r="D36" s="258" t="s">
        <v>102</v>
      </c>
      <c r="E36" s="529">
        <f>SUM(E34,E35)</f>
        <v>0</v>
      </c>
      <c r="F36" s="530"/>
      <c r="G36" s="531"/>
      <c r="H36" s="260" t="s">
        <v>404</v>
      </c>
      <c r="I36" s="441"/>
      <c r="J36" s="538"/>
      <c r="L36" s="35"/>
    </row>
    <row r="37" spans="1:12" s="32" customFormat="1" ht="32.450000000000003" customHeight="1" x14ac:dyDescent="0.15">
      <c r="A37" s="16">
        <v>29</v>
      </c>
      <c r="B37" s="261" t="s">
        <v>414</v>
      </c>
      <c r="C37" s="507"/>
      <c r="D37" s="508"/>
      <c r="E37" s="508"/>
      <c r="F37" s="508"/>
      <c r="G37" s="508"/>
      <c r="H37" s="509"/>
      <c r="I37" s="36" t="s">
        <v>76</v>
      </c>
      <c r="J37" s="141" t="s">
        <v>397</v>
      </c>
      <c r="L37" s="35"/>
    </row>
    <row r="38" spans="1:12" s="32" customFormat="1" ht="21" customHeight="1" x14ac:dyDescent="0.15">
      <c r="A38" s="33"/>
      <c r="B38" s="547"/>
      <c r="C38" s="547"/>
      <c r="D38" s="547"/>
      <c r="E38" s="127"/>
      <c r="F38" s="127"/>
      <c r="G38" s="127"/>
      <c r="H38" s="128"/>
      <c r="L38" s="35"/>
    </row>
    <row r="39" spans="1:12" s="45" customFormat="1" ht="46.5" customHeight="1" x14ac:dyDescent="0.15">
      <c r="A39" s="44"/>
      <c r="B39" s="510" t="s">
        <v>347</v>
      </c>
      <c r="C39" s="510"/>
      <c r="D39" s="510"/>
      <c r="E39" s="510"/>
      <c r="F39" s="510"/>
      <c r="G39" s="510"/>
      <c r="H39" s="510"/>
      <c r="L39" s="46"/>
    </row>
    <row r="40" spans="1:12" s="32" customFormat="1" ht="21" customHeight="1" thickBot="1" x14ac:dyDescent="0.2">
      <c r="A40" s="33"/>
      <c r="B40" s="28" t="s">
        <v>142</v>
      </c>
      <c r="C40" s="28"/>
      <c r="D40" s="63"/>
      <c r="E40" s="63"/>
      <c r="F40" s="63"/>
      <c r="G40" s="63"/>
      <c r="I40" s="47"/>
      <c r="L40" s="35"/>
    </row>
    <row r="41" spans="1:12" s="32" customFormat="1" ht="30" customHeight="1" x14ac:dyDescent="0.15">
      <c r="A41" s="33">
        <v>30</v>
      </c>
      <c r="B41" s="453" t="s">
        <v>162</v>
      </c>
      <c r="C41" s="454"/>
      <c r="D41" s="137" t="s">
        <v>70</v>
      </c>
      <c r="E41" s="532"/>
      <c r="F41" s="533"/>
      <c r="G41" s="534"/>
      <c r="I41" s="36" t="s">
        <v>76</v>
      </c>
      <c r="J41" s="259" t="s">
        <v>401</v>
      </c>
      <c r="L41" s="35"/>
    </row>
    <row r="42" spans="1:12" s="32" customFormat="1" ht="30" customHeight="1" x14ac:dyDescent="0.15">
      <c r="A42" s="33">
        <v>31</v>
      </c>
      <c r="B42" s="455" t="s">
        <v>161</v>
      </c>
      <c r="C42" s="456"/>
      <c r="D42" s="49" t="s">
        <v>70</v>
      </c>
      <c r="E42" s="535"/>
      <c r="F42" s="536"/>
      <c r="G42" s="537"/>
      <c r="I42" s="36"/>
      <c r="J42" s="138"/>
      <c r="L42" s="35"/>
    </row>
    <row r="43" spans="1:12" s="32" customFormat="1" ht="15" customHeight="1" x14ac:dyDescent="0.15">
      <c r="A43" s="33">
        <v>32</v>
      </c>
      <c r="B43" s="460" t="s">
        <v>395</v>
      </c>
      <c r="C43" s="461"/>
      <c r="D43" s="469" t="s">
        <v>70</v>
      </c>
      <c r="E43" s="432">
        <v>0</v>
      </c>
      <c r="F43" s="433"/>
      <c r="G43" s="434"/>
      <c r="H43" s="471"/>
      <c r="I43" s="441" t="s">
        <v>76</v>
      </c>
      <c r="J43" s="449" t="s">
        <v>402</v>
      </c>
      <c r="L43" s="35"/>
    </row>
    <row r="44" spans="1:12" s="32" customFormat="1" ht="15" customHeight="1" thickBot="1" x14ac:dyDescent="0.2">
      <c r="A44" s="33">
        <v>33</v>
      </c>
      <c r="B44" s="462"/>
      <c r="C44" s="463"/>
      <c r="D44" s="470"/>
      <c r="E44" s="435"/>
      <c r="F44" s="436"/>
      <c r="G44" s="437"/>
      <c r="H44" s="471"/>
      <c r="I44" s="441"/>
      <c r="J44" s="448"/>
      <c r="L44" s="35"/>
    </row>
    <row r="45" spans="1:12" s="32" customFormat="1" ht="9.9499999999999993" customHeight="1" thickBot="1" x14ac:dyDescent="0.2">
      <c r="A45" s="33"/>
      <c r="B45" s="134"/>
      <c r="C45" s="135"/>
      <c r="D45" s="238"/>
      <c r="E45" s="239"/>
      <c r="F45" s="240"/>
      <c r="G45" s="240"/>
      <c r="I45" s="36"/>
      <c r="J45" s="136"/>
      <c r="L45" s="35"/>
    </row>
    <row r="46" spans="1:12" s="32" customFormat="1" ht="21" customHeight="1" x14ac:dyDescent="0.15">
      <c r="A46" s="33"/>
      <c r="B46" s="506" t="s">
        <v>169</v>
      </c>
      <c r="C46" s="506"/>
      <c r="D46" s="130" t="s">
        <v>170</v>
      </c>
      <c r="E46" s="131" t="s">
        <v>344</v>
      </c>
      <c r="F46" s="131" t="s">
        <v>345</v>
      </c>
      <c r="G46" s="132" t="s">
        <v>346</v>
      </c>
      <c r="H46" s="539" t="s">
        <v>357</v>
      </c>
      <c r="I46" s="441" t="s">
        <v>76</v>
      </c>
      <c r="J46" s="546" t="s">
        <v>396</v>
      </c>
      <c r="L46" s="35"/>
    </row>
    <row r="47" spans="1:12" s="32" customFormat="1" ht="21" customHeight="1" thickBot="1" x14ac:dyDescent="0.2">
      <c r="A47" s="33"/>
      <c r="B47" s="506"/>
      <c r="C47" s="506"/>
      <c r="D47" s="235">
        <v>0</v>
      </c>
      <c r="E47" s="236">
        <v>0</v>
      </c>
      <c r="F47" s="236">
        <v>0</v>
      </c>
      <c r="G47" s="237">
        <v>0</v>
      </c>
      <c r="H47" s="540"/>
      <c r="I47" s="441"/>
      <c r="J47" s="448"/>
      <c r="L47" s="35"/>
    </row>
    <row r="48" spans="1:12" s="32" customFormat="1" ht="21" customHeight="1" x14ac:dyDescent="0.15">
      <c r="A48" s="33">
        <v>34</v>
      </c>
      <c r="B48" s="498" t="s">
        <v>143</v>
      </c>
      <c r="C48" s="69" t="s">
        <v>144</v>
      </c>
      <c r="D48" s="65" t="s">
        <v>75</v>
      </c>
      <c r="E48" s="439"/>
      <c r="F48" s="440"/>
      <c r="G48" s="242" t="str">
        <f>IF(E48&gt;=1801,"H",IF(E48&gt;=1701,"G",IF(E48&gt;=1601,"F",IF(E48&gt;=1501,"E",IF(E48&gt;=1401,"D",IF(E48&gt;=1301,"C",IF(E48&gt;=1201,"B",IF(E48&gt;=1101,"A",""))))))))</f>
        <v/>
      </c>
      <c r="H48" s="243" t="s">
        <v>369</v>
      </c>
      <c r="I48" s="68" t="s">
        <v>76</v>
      </c>
      <c r="J48" s="139" t="s">
        <v>370</v>
      </c>
      <c r="L48" s="35"/>
    </row>
    <row r="49" spans="1:12" s="32" customFormat="1" ht="21" customHeight="1" x14ac:dyDescent="0.15">
      <c r="A49" s="33">
        <v>35</v>
      </c>
      <c r="B49" s="499"/>
      <c r="C49" s="42" t="s">
        <v>145</v>
      </c>
      <c r="D49" s="34" t="s">
        <v>75</v>
      </c>
      <c r="E49" s="442"/>
      <c r="F49" s="442"/>
      <c r="G49" s="442"/>
      <c r="H49" s="443"/>
      <c r="I49" s="441" t="s">
        <v>76</v>
      </c>
      <c r="J49" s="448" t="s">
        <v>157</v>
      </c>
      <c r="L49" s="35"/>
    </row>
    <row r="50" spans="1:12" s="32" customFormat="1" ht="21" customHeight="1" x14ac:dyDescent="0.15">
      <c r="A50" s="33">
        <v>36</v>
      </c>
      <c r="B50" s="499"/>
      <c r="C50" s="42" t="s">
        <v>343</v>
      </c>
      <c r="D50" s="34" t="s">
        <v>75</v>
      </c>
      <c r="E50" s="442"/>
      <c r="F50" s="442"/>
      <c r="G50" s="442"/>
      <c r="H50" s="443"/>
      <c r="I50" s="441"/>
      <c r="J50" s="448"/>
      <c r="L50" s="35"/>
    </row>
    <row r="51" spans="1:12" s="32" customFormat="1" ht="21" customHeight="1" x14ac:dyDescent="0.15">
      <c r="A51" s="33">
        <v>37</v>
      </c>
      <c r="B51" s="499"/>
      <c r="C51" s="42" t="s">
        <v>103</v>
      </c>
      <c r="D51" s="34" t="s">
        <v>70</v>
      </c>
      <c r="E51" s="444"/>
      <c r="F51" s="444"/>
      <c r="G51" s="444"/>
      <c r="H51" s="445"/>
      <c r="J51" s="41"/>
      <c r="L51" s="35"/>
    </row>
    <row r="52" spans="1:12" s="32" customFormat="1" ht="21" customHeight="1" x14ac:dyDescent="0.15">
      <c r="A52" s="33">
        <v>38</v>
      </c>
      <c r="B52" s="499"/>
      <c r="C52" s="42" t="s">
        <v>146</v>
      </c>
      <c r="D52" s="34" t="s">
        <v>75</v>
      </c>
      <c r="E52" s="442"/>
      <c r="F52" s="442"/>
      <c r="G52" s="442"/>
      <c r="H52" s="443"/>
      <c r="I52" s="38"/>
      <c r="J52" s="41"/>
      <c r="L52" s="35"/>
    </row>
    <row r="53" spans="1:12" s="32" customFormat="1" ht="21" customHeight="1" thickBot="1" x14ac:dyDescent="0.2">
      <c r="A53" s="33">
        <v>39</v>
      </c>
      <c r="B53" s="500"/>
      <c r="C53" s="129" t="s">
        <v>342</v>
      </c>
      <c r="D53" s="67" t="s">
        <v>75</v>
      </c>
      <c r="E53" s="446"/>
      <c r="F53" s="446"/>
      <c r="G53" s="446"/>
      <c r="H53" s="447"/>
      <c r="I53" s="38"/>
      <c r="J53" s="41"/>
      <c r="L53" s="35"/>
    </row>
    <row r="54" spans="1:12" s="32" customFormat="1" ht="21" customHeight="1" x14ac:dyDescent="0.15">
      <c r="A54" s="33">
        <v>40</v>
      </c>
      <c r="B54" s="503" t="s">
        <v>147</v>
      </c>
      <c r="C54" s="64" t="s">
        <v>144</v>
      </c>
      <c r="D54" s="65" t="s">
        <v>75</v>
      </c>
      <c r="E54" s="439"/>
      <c r="F54" s="440"/>
      <c r="G54" s="242" t="str">
        <f>IF(E54&gt;=1801,"H",IF(E54&gt;=1701,"G",IF(E54&gt;=1601,"F",IF(E54&gt;=1501,"E",IF(E54&gt;=1401,"D",IF(E54&gt;=1301,"C",IF(E54&gt;=1201,"B",IF(E54&gt;=1101,"A",""))))))))</f>
        <v/>
      </c>
      <c r="H54" s="243" t="s">
        <v>369</v>
      </c>
      <c r="I54" s="68" t="s">
        <v>76</v>
      </c>
      <c r="J54" s="139" t="s">
        <v>370</v>
      </c>
      <c r="L54" s="35"/>
    </row>
    <row r="55" spans="1:12" s="32" customFormat="1" ht="21" customHeight="1" x14ac:dyDescent="0.15">
      <c r="A55" s="33">
        <v>41</v>
      </c>
      <c r="B55" s="504"/>
      <c r="C55" s="48" t="s">
        <v>145</v>
      </c>
      <c r="D55" s="34" t="s">
        <v>75</v>
      </c>
      <c r="E55" s="442"/>
      <c r="F55" s="442"/>
      <c r="G55" s="442"/>
      <c r="H55" s="443"/>
      <c r="I55" s="36" t="s">
        <v>76</v>
      </c>
      <c r="J55" s="448" t="s">
        <v>157</v>
      </c>
      <c r="L55" s="35"/>
    </row>
    <row r="56" spans="1:12" s="32" customFormat="1" ht="21" customHeight="1" x14ac:dyDescent="0.15">
      <c r="A56" s="33">
        <v>42</v>
      </c>
      <c r="B56" s="504"/>
      <c r="C56" s="48" t="s">
        <v>343</v>
      </c>
      <c r="D56" s="34" t="s">
        <v>75</v>
      </c>
      <c r="E56" s="442"/>
      <c r="F56" s="442"/>
      <c r="G56" s="442"/>
      <c r="H56" s="443"/>
      <c r="I56" s="36"/>
      <c r="J56" s="448"/>
      <c r="L56" s="35"/>
    </row>
    <row r="57" spans="1:12" s="32" customFormat="1" ht="21" customHeight="1" x14ac:dyDescent="0.15">
      <c r="A57" s="33">
        <v>43</v>
      </c>
      <c r="B57" s="504"/>
      <c r="C57" s="48" t="s">
        <v>103</v>
      </c>
      <c r="D57" s="34" t="s">
        <v>70</v>
      </c>
      <c r="E57" s="444"/>
      <c r="F57" s="444"/>
      <c r="G57" s="444"/>
      <c r="H57" s="445"/>
      <c r="J57" s="41"/>
      <c r="L57" s="35"/>
    </row>
    <row r="58" spans="1:12" s="32" customFormat="1" ht="21" customHeight="1" x14ac:dyDescent="0.15">
      <c r="A58" s="33">
        <v>44</v>
      </c>
      <c r="B58" s="504"/>
      <c r="C58" s="48" t="s">
        <v>146</v>
      </c>
      <c r="D58" s="34" t="s">
        <v>75</v>
      </c>
      <c r="E58" s="442"/>
      <c r="F58" s="442"/>
      <c r="G58" s="442"/>
      <c r="H58" s="443"/>
      <c r="I58" s="38"/>
      <c r="J58" s="41"/>
      <c r="L58" s="35"/>
    </row>
    <row r="59" spans="1:12" s="32" customFormat="1" ht="21" customHeight="1" thickBot="1" x14ac:dyDescent="0.2">
      <c r="A59" s="33">
        <v>45</v>
      </c>
      <c r="B59" s="505"/>
      <c r="C59" s="126" t="s">
        <v>342</v>
      </c>
      <c r="D59" s="67" t="s">
        <v>75</v>
      </c>
      <c r="E59" s="446"/>
      <c r="F59" s="446"/>
      <c r="G59" s="446"/>
      <c r="H59" s="447"/>
      <c r="I59" s="38"/>
      <c r="J59" s="41"/>
      <c r="L59" s="35"/>
    </row>
    <row r="60" spans="1:12" s="32" customFormat="1" ht="21" customHeight="1" x14ac:dyDescent="0.15">
      <c r="A60" s="33">
        <v>46</v>
      </c>
      <c r="B60" s="503" t="s">
        <v>148</v>
      </c>
      <c r="C60" s="64" t="s">
        <v>144</v>
      </c>
      <c r="D60" s="65" t="s">
        <v>75</v>
      </c>
      <c r="E60" s="439"/>
      <c r="F60" s="440"/>
      <c r="G60" s="242" t="str">
        <f>IF(E60&gt;=1801,"H",IF(E60&gt;=1701,"G",IF(E60&gt;=1601,"F",IF(E60&gt;=1501,"E",IF(E60&gt;=1401,"D",IF(E60&gt;=1301,"C",IF(E60&gt;=1201,"B",IF(E60&gt;=1101,"A",""))))))))</f>
        <v/>
      </c>
      <c r="H60" s="243" t="s">
        <v>369</v>
      </c>
      <c r="I60" s="68" t="s">
        <v>76</v>
      </c>
      <c r="J60" s="139" t="s">
        <v>370</v>
      </c>
      <c r="L60" s="35"/>
    </row>
    <row r="61" spans="1:12" s="32" customFormat="1" ht="21" customHeight="1" x14ac:dyDescent="0.15">
      <c r="A61" s="33">
        <v>47</v>
      </c>
      <c r="B61" s="504"/>
      <c r="C61" s="48" t="s">
        <v>145</v>
      </c>
      <c r="D61" s="34" t="s">
        <v>75</v>
      </c>
      <c r="E61" s="442"/>
      <c r="F61" s="442"/>
      <c r="G61" s="442"/>
      <c r="H61" s="443"/>
      <c r="I61" s="36" t="s">
        <v>76</v>
      </c>
      <c r="J61" s="448" t="s">
        <v>157</v>
      </c>
      <c r="L61" s="35"/>
    </row>
    <row r="62" spans="1:12" s="32" customFormat="1" ht="21" customHeight="1" x14ac:dyDescent="0.15">
      <c r="A62" s="33">
        <v>48</v>
      </c>
      <c r="B62" s="504"/>
      <c r="C62" s="48" t="s">
        <v>343</v>
      </c>
      <c r="D62" s="34" t="s">
        <v>75</v>
      </c>
      <c r="E62" s="442"/>
      <c r="F62" s="442"/>
      <c r="G62" s="442"/>
      <c r="H62" s="443"/>
      <c r="I62" s="36"/>
      <c r="J62" s="448"/>
      <c r="L62" s="35"/>
    </row>
    <row r="63" spans="1:12" s="32" customFormat="1" ht="21" customHeight="1" x14ac:dyDescent="0.15">
      <c r="A63" s="33">
        <v>49</v>
      </c>
      <c r="B63" s="504"/>
      <c r="C63" s="48" t="s">
        <v>103</v>
      </c>
      <c r="D63" s="34" t="s">
        <v>70</v>
      </c>
      <c r="E63" s="444"/>
      <c r="F63" s="444"/>
      <c r="G63" s="444"/>
      <c r="H63" s="445"/>
      <c r="J63" s="41"/>
      <c r="L63" s="35"/>
    </row>
    <row r="64" spans="1:12" s="32" customFormat="1" ht="21" customHeight="1" x14ac:dyDescent="0.15">
      <c r="A64" s="33">
        <v>50</v>
      </c>
      <c r="B64" s="504"/>
      <c r="C64" s="48" t="s">
        <v>146</v>
      </c>
      <c r="D64" s="34" t="s">
        <v>75</v>
      </c>
      <c r="E64" s="442"/>
      <c r="F64" s="442"/>
      <c r="G64" s="442"/>
      <c r="H64" s="443"/>
      <c r="I64" s="38"/>
      <c r="J64" s="41"/>
      <c r="L64" s="35"/>
    </row>
    <row r="65" spans="1:12" s="32" customFormat="1" ht="21" customHeight="1" thickBot="1" x14ac:dyDescent="0.2">
      <c r="A65" s="33">
        <v>51</v>
      </c>
      <c r="B65" s="505"/>
      <c r="C65" s="126" t="s">
        <v>342</v>
      </c>
      <c r="D65" s="67" t="s">
        <v>75</v>
      </c>
      <c r="E65" s="446"/>
      <c r="F65" s="446"/>
      <c r="G65" s="446"/>
      <c r="H65" s="447"/>
      <c r="I65" s="38"/>
      <c r="J65" s="41"/>
      <c r="L65" s="35"/>
    </row>
    <row r="66" spans="1:12" s="32" customFormat="1" ht="21" customHeight="1" x14ac:dyDescent="0.15">
      <c r="A66" s="33">
        <v>52</v>
      </c>
      <c r="B66" s="457" t="s">
        <v>151</v>
      </c>
      <c r="C66" s="69" t="s">
        <v>144</v>
      </c>
      <c r="D66" s="65" t="s">
        <v>75</v>
      </c>
      <c r="E66" s="439"/>
      <c r="F66" s="440"/>
      <c r="G66" s="242" t="str">
        <f>IF(E66&gt;=2801,"H",IF(E66&gt;=2701,"G",IF(E66&gt;=2601,"F",IF(E66&gt;=2501,"E",IF(E66&gt;=2401,"D",IF(E66&gt;=2301,"C",IF(E66&gt;=2201,"B",IF(E66&gt;=2101,"A",""))))))))</f>
        <v/>
      </c>
      <c r="H66" s="243" t="s">
        <v>369</v>
      </c>
      <c r="I66" s="68" t="s">
        <v>76</v>
      </c>
      <c r="J66" s="139" t="s">
        <v>371</v>
      </c>
      <c r="L66" s="35"/>
    </row>
    <row r="67" spans="1:12" s="32" customFormat="1" ht="21" customHeight="1" x14ac:dyDescent="0.15">
      <c r="A67" s="33">
        <v>53</v>
      </c>
      <c r="B67" s="458"/>
      <c r="C67" s="42" t="s">
        <v>145</v>
      </c>
      <c r="D67" s="34" t="s">
        <v>75</v>
      </c>
      <c r="E67" s="442"/>
      <c r="F67" s="442"/>
      <c r="G67" s="442"/>
      <c r="H67" s="443"/>
      <c r="I67" s="36" t="s">
        <v>76</v>
      </c>
      <c r="J67" s="448" t="s">
        <v>157</v>
      </c>
      <c r="L67" s="35"/>
    </row>
    <row r="68" spans="1:12" s="32" customFormat="1" ht="21" customHeight="1" x14ac:dyDescent="0.15">
      <c r="A68" s="33">
        <v>54</v>
      </c>
      <c r="B68" s="458"/>
      <c r="C68" s="48" t="s">
        <v>343</v>
      </c>
      <c r="D68" s="34" t="s">
        <v>75</v>
      </c>
      <c r="E68" s="442"/>
      <c r="F68" s="442"/>
      <c r="G68" s="442"/>
      <c r="H68" s="443"/>
      <c r="I68" s="36"/>
      <c r="J68" s="448"/>
      <c r="L68" s="35"/>
    </row>
    <row r="69" spans="1:12" s="32" customFormat="1" ht="21" customHeight="1" x14ac:dyDescent="0.15">
      <c r="A69" s="33">
        <v>55</v>
      </c>
      <c r="B69" s="458"/>
      <c r="C69" s="42" t="s">
        <v>103</v>
      </c>
      <c r="D69" s="34" t="s">
        <v>70</v>
      </c>
      <c r="E69" s="444"/>
      <c r="F69" s="444"/>
      <c r="G69" s="444"/>
      <c r="H69" s="445"/>
      <c r="I69" s="36"/>
      <c r="J69" s="72"/>
      <c r="L69" s="35"/>
    </row>
    <row r="70" spans="1:12" s="32" customFormat="1" ht="21" customHeight="1" x14ac:dyDescent="0.15">
      <c r="A70" s="33">
        <v>56</v>
      </c>
      <c r="B70" s="458"/>
      <c r="C70" s="42" t="s">
        <v>149</v>
      </c>
      <c r="D70" s="34" t="s">
        <v>75</v>
      </c>
      <c r="E70" s="442"/>
      <c r="F70" s="442"/>
      <c r="G70" s="442"/>
      <c r="H70" s="443"/>
      <c r="I70" s="431" t="s">
        <v>76</v>
      </c>
      <c r="J70" s="449" t="s">
        <v>367</v>
      </c>
      <c r="L70" s="35"/>
    </row>
    <row r="71" spans="1:12" s="32" customFormat="1" ht="21" customHeight="1" x14ac:dyDescent="0.15">
      <c r="A71" s="33">
        <v>57</v>
      </c>
      <c r="B71" s="458"/>
      <c r="C71" s="42" t="s">
        <v>341</v>
      </c>
      <c r="D71" s="34" t="s">
        <v>75</v>
      </c>
      <c r="E71" s="442"/>
      <c r="F71" s="442"/>
      <c r="G71" s="442"/>
      <c r="H71" s="443"/>
      <c r="I71" s="431"/>
      <c r="J71" s="449"/>
      <c r="L71" s="35"/>
    </row>
    <row r="72" spans="1:12" s="32" customFormat="1" ht="21" customHeight="1" x14ac:dyDescent="0.15">
      <c r="A72" s="33"/>
      <c r="B72" s="458"/>
      <c r="C72" s="147" t="s">
        <v>366</v>
      </c>
      <c r="D72" s="148" t="s">
        <v>355</v>
      </c>
      <c r="E72" s="466"/>
      <c r="F72" s="467"/>
      <c r="G72" s="467"/>
      <c r="H72" s="468"/>
      <c r="I72" s="431"/>
      <c r="J72" s="449"/>
      <c r="L72" s="35"/>
    </row>
    <row r="73" spans="1:12" s="32" customFormat="1" ht="21" customHeight="1" thickBot="1" x14ac:dyDescent="0.2">
      <c r="A73" s="33">
        <v>58</v>
      </c>
      <c r="B73" s="459"/>
      <c r="C73" s="70" t="s">
        <v>150</v>
      </c>
      <c r="D73" s="67" t="s">
        <v>75</v>
      </c>
      <c r="E73" s="464"/>
      <c r="F73" s="464"/>
      <c r="G73" s="464"/>
      <c r="H73" s="465"/>
      <c r="I73" s="431"/>
      <c r="J73" s="449"/>
      <c r="L73" s="35"/>
    </row>
    <row r="74" spans="1:12" s="32" customFormat="1" ht="21" customHeight="1" x14ac:dyDescent="0.15">
      <c r="A74" s="33">
        <v>59</v>
      </c>
      <c r="B74" s="457" t="s">
        <v>152</v>
      </c>
      <c r="C74" s="69" t="s">
        <v>144</v>
      </c>
      <c r="D74" s="65" t="s">
        <v>75</v>
      </c>
      <c r="E74" s="439"/>
      <c r="F74" s="440"/>
      <c r="G74" s="242" t="str">
        <f>IF(E74&gt;=2801,"H",IF(E74&gt;=2701,"G",IF(E74&gt;=2601,"F",IF(E74&gt;=2501,"E",IF(E74&gt;=2401,"D",IF(E74&gt;=2301,"C",IF(E74&gt;=2201,"B",IF(E74&gt;=2101,"A",""))))))))</f>
        <v/>
      </c>
      <c r="H74" s="243" t="s">
        <v>369</v>
      </c>
      <c r="I74" s="68" t="s">
        <v>76</v>
      </c>
      <c r="J74" s="139" t="s">
        <v>371</v>
      </c>
      <c r="L74" s="35"/>
    </row>
    <row r="75" spans="1:12" s="32" customFormat="1" ht="21" customHeight="1" x14ac:dyDescent="0.15">
      <c r="A75" s="33">
        <v>60</v>
      </c>
      <c r="B75" s="458"/>
      <c r="C75" s="42" t="s">
        <v>145</v>
      </c>
      <c r="D75" s="34" t="s">
        <v>75</v>
      </c>
      <c r="E75" s="442"/>
      <c r="F75" s="442"/>
      <c r="G75" s="442"/>
      <c r="H75" s="443"/>
      <c r="I75" s="36" t="s">
        <v>76</v>
      </c>
      <c r="J75" s="448" t="s">
        <v>157</v>
      </c>
      <c r="L75" s="35"/>
    </row>
    <row r="76" spans="1:12" s="32" customFormat="1" ht="21" customHeight="1" x14ac:dyDescent="0.15">
      <c r="A76" s="33">
        <v>61</v>
      </c>
      <c r="B76" s="458"/>
      <c r="C76" s="48" t="s">
        <v>343</v>
      </c>
      <c r="D76" s="34" t="s">
        <v>75</v>
      </c>
      <c r="E76" s="442"/>
      <c r="F76" s="442"/>
      <c r="G76" s="442"/>
      <c r="H76" s="443"/>
      <c r="I76" s="36"/>
      <c r="J76" s="448"/>
      <c r="L76" s="35"/>
    </row>
    <row r="77" spans="1:12" s="32" customFormat="1" ht="21" customHeight="1" x14ac:dyDescent="0.15">
      <c r="A77" s="33">
        <v>62</v>
      </c>
      <c r="B77" s="458"/>
      <c r="C77" s="42" t="s">
        <v>103</v>
      </c>
      <c r="D77" s="34" t="s">
        <v>70</v>
      </c>
      <c r="E77" s="444"/>
      <c r="F77" s="444"/>
      <c r="G77" s="444"/>
      <c r="H77" s="445"/>
      <c r="I77" s="36"/>
      <c r="J77" s="72"/>
      <c r="L77" s="35"/>
    </row>
    <row r="78" spans="1:12" s="32" customFormat="1" ht="21" customHeight="1" x14ac:dyDescent="0.15">
      <c r="A78" s="33">
        <v>63</v>
      </c>
      <c r="B78" s="458"/>
      <c r="C78" s="42" t="s">
        <v>149</v>
      </c>
      <c r="D78" s="34" t="s">
        <v>75</v>
      </c>
      <c r="E78" s="442"/>
      <c r="F78" s="442"/>
      <c r="G78" s="442"/>
      <c r="H78" s="443"/>
      <c r="I78" s="431" t="s">
        <v>76</v>
      </c>
      <c r="J78" s="449" t="s">
        <v>367</v>
      </c>
      <c r="L78" s="35"/>
    </row>
    <row r="79" spans="1:12" s="32" customFormat="1" ht="21" customHeight="1" x14ac:dyDescent="0.15">
      <c r="A79" s="33">
        <v>64</v>
      </c>
      <c r="B79" s="458"/>
      <c r="C79" s="42" t="s">
        <v>341</v>
      </c>
      <c r="D79" s="34" t="s">
        <v>75</v>
      </c>
      <c r="E79" s="442"/>
      <c r="F79" s="442"/>
      <c r="G79" s="442"/>
      <c r="H79" s="443"/>
      <c r="I79" s="431"/>
      <c r="J79" s="449"/>
      <c r="L79" s="35"/>
    </row>
    <row r="80" spans="1:12" s="32" customFormat="1" ht="21" customHeight="1" x14ac:dyDescent="0.15">
      <c r="A80" s="33"/>
      <c r="B80" s="458"/>
      <c r="C80" s="147" t="s">
        <v>366</v>
      </c>
      <c r="D80" s="148" t="s">
        <v>355</v>
      </c>
      <c r="E80" s="466"/>
      <c r="F80" s="467"/>
      <c r="G80" s="467"/>
      <c r="H80" s="468"/>
      <c r="I80" s="431"/>
      <c r="J80" s="449"/>
      <c r="L80" s="35"/>
    </row>
    <row r="81" spans="1:12" s="32" customFormat="1" ht="21" customHeight="1" thickBot="1" x14ac:dyDescent="0.2">
      <c r="A81" s="33">
        <v>65</v>
      </c>
      <c r="B81" s="459"/>
      <c r="C81" s="70" t="s">
        <v>150</v>
      </c>
      <c r="D81" s="67" t="s">
        <v>75</v>
      </c>
      <c r="E81" s="464"/>
      <c r="F81" s="464"/>
      <c r="G81" s="464"/>
      <c r="H81" s="465"/>
      <c r="I81" s="431"/>
      <c r="J81" s="449"/>
      <c r="L81" s="35"/>
    </row>
    <row r="82" spans="1:12" s="32" customFormat="1" ht="21" customHeight="1" x14ac:dyDescent="0.15">
      <c r="A82" s="33">
        <v>66</v>
      </c>
      <c r="B82" s="457" t="s">
        <v>153</v>
      </c>
      <c r="C82" s="69" t="s">
        <v>144</v>
      </c>
      <c r="D82" s="65" t="s">
        <v>75</v>
      </c>
      <c r="E82" s="439"/>
      <c r="F82" s="440"/>
      <c r="G82" s="242" t="str">
        <f>IF(E82&gt;=2801,"H",IF(E82&gt;=2701,"G",IF(E82&gt;=2601,"F",IF(E82&gt;=2501,"E",IF(E82&gt;=2401,"D",IF(E82&gt;=2301,"C",IF(E82&gt;=2201,"B",IF(E82&gt;=2101,"A",""))))))))</f>
        <v/>
      </c>
      <c r="H82" s="243" t="s">
        <v>369</v>
      </c>
      <c r="I82" s="68" t="s">
        <v>76</v>
      </c>
      <c r="J82" s="139" t="s">
        <v>371</v>
      </c>
      <c r="L82" s="35"/>
    </row>
    <row r="83" spans="1:12" s="32" customFormat="1" ht="21" customHeight="1" x14ac:dyDescent="0.15">
      <c r="A83" s="33">
        <v>67</v>
      </c>
      <c r="B83" s="458"/>
      <c r="C83" s="42" t="s">
        <v>145</v>
      </c>
      <c r="D83" s="34" t="s">
        <v>75</v>
      </c>
      <c r="E83" s="442"/>
      <c r="F83" s="442"/>
      <c r="G83" s="442"/>
      <c r="H83" s="443"/>
      <c r="I83" s="36" t="s">
        <v>76</v>
      </c>
      <c r="J83" s="448" t="s">
        <v>156</v>
      </c>
      <c r="L83" s="35"/>
    </row>
    <row r="84" spans="1:12" s="32" customFormat="1" ht="21" customHeight="1" x14ac:dyDescent="0.15">
      <c r="A84" s="33">
        <v>68</v>
      </c>
      <c r="B84" s="458"/>
      <c r="C84" s="48" t="s">
        <v>343</v>
      </c>
      <c r="D84" s="34" t="s">
        <v>75</v>
      </c>
      <c r="E84" s="442"/>
      <c r="F84" s="442"/>
      <c r="G84" s="442"/>
      <c r="H84" s="443"/>
      <c r="I84" s="36"/>
      <c r="J84" s="448"/>
      <c r="L84" s="35"/>
    </row>
    <row r="85" spans="1:12" s="32" customFormat="1" ht="21" customHeight="1" x14ac:dyDescent="0.15">
      <c r="A85" s="33">
        <v>69</v>
      </c>
      <c r="B85" s="458"/>
      <c r="C85" s="42" t="s">
        <v>103</v>
      </c>
      <c r="D85" s="34" t="s">
        <v>70</v>
      </c>
      <c r="E85" s="444"/>
      <c r="F85" s="444"/>
      <c r="G85" s="444"/>
      <c r="H85" s="445"/>
      <c r="I85" s="36"/>
      <c r="J85" s="72"/>
      <c r="L85" s="35"/>
    </row>
    <row r="86" spans="1:12" s="32" customFormat="1" ht="21" customHeight="1" x14ac:dyDescent="0.15">
      <c r="A86" s="33">
        <v>70</v>
      </c>
      <c r="B86" s="458"/>
      <c r="C86" s="42" t="s">
        <v>149</v>
      </c>
      <c r="D86" s="34" t="s">
        <v>75</v>
      </c>
      <c r="E86" s="442"/>
      <c r="F86" s="442"/>
      <c r="G86" s="442"/>
      <c r="H86" s="443"/>
      <c r="I86" s="431" t="s">
        <v>76</v>
      </c>
      <c r="J86" s="449" t="s">
        <v>367</v>
      </c>
      <c r="L86" s="35"/>
    </row>
    <row r="87" spans="1:12" s="32" customFormat="1" ht="21" customHeight="1" x14ac:dyDescent="0.15">
      <c r="A87" s="33">
        <v>71</v>
      </c>
      <c r="B87" s="458"/>
      <c r="C87" s="42" t="s">
        <v>341</v>
      </c>
      <c r="D87" s="34" t="s">
        <v>75</v>
      </c>
      <c r="E87" s="442"/>
      <c r="F87" s="442"/>
      <c r="G87" s="442"/>
      <c r="H87" s="443"/>
      <c r="I87" s="431"/>
      <c r="J87" s="449"/>
      <c r="L87" s="35"/>
    </row>
    <row r="88" spans="1:12" s="32" customFormat="1" ht="21" customHeight="1" x14ac:dyDescent="0.15">
      <c r="A88" s="33"/>
      <c r="B88" s="458"/>
      <c r="C88" s="147" t="s">
        <v>366</v>
      </c>
      <c r="D88" s="148" t="s">
        <v>355</v>
      </c>
      <c r="E88" s="466"/>
      <c r="F88" s="467"/>
      <c r="G88" s="467"/>
      <c r="H88" s="468"/>
      <c r="I88" s="431"/>
      <c r="J88" s="449"/>
      <c r="L88" s="35"/>
    </row>
    <row r="89" spans="1:12" s="32" customFormat="1" ht="21" customHeight="1" thickBot="1" x14ac:dyDescent="0.2">
      <c r="A89" s="33">
        <v>72</v>
      </c>
      <c r="B89" s="459"/>
      <c r="C89" s="70" t="s">
        <v>150</v>
      </c>
      <c r="D89" s="67" t="s">
        <v>75</v>
      </c>
      <c r="E89" s="464"/>
      <c r="F89" s="464"/>
      <c r="G89" s="464"/>
      <c r="H89" s="465"/>
      <c r="I89" s="431"/>
      <c r="J89" s="449"/>
      <c r="L89" s="35"/>
    </row>
    <row r="90" spans="1:12" s="32" customFormat="1" ht="21" customHeight="1" x14ac:dyDescent="0.15">
      <c r="A90" s="33">
        <v>73</v>
      </c>
      <c r="B90" s="472" t="s">
        <v>154</v>
      </c>
      <c r="C90" s="64" t="s">
        <v>144</v>
      </c>
      <c r="D90" s="65" t="s">
        <v>75</v>
      </c>
      <c r="E90" s="439"/>
      <c r="F90" s="440"/>
      <c r="G90" s="242" t="str">
        <f>IF(E90&gt;=3801,"H",IF(E90&gt;=3701,"G",IF(E90&gt;=3601,"F",IF(E90&gt;=3501,"E",IF(E90&gt;=3401,"D",IF(E90&gt;=3301,"C",IF(E90&gt;=3201,"B",IF(E90&gt;=3101,"A",""))))))))</f>
        <v/>
      </c>
      <c r="H90" s="243" t="s">
        <v>369</v>
      </c>
      <c r="I90" s="68" t="s">
        <v>76</v>
      </c>
      <c r="J90" s="139" t="s">
        <v>371</v>
      </c>
      <c r="L90" s="35"/>
    </row>
    <row r="91" spans="1:12" s="32" customFormat="1" ht="21" customHeight="1" x14ac:dyDescent="0.15">
      <c r="A91" s="33">
        <v>74</v>
      </c>
      <c r="B91" s="473"/>
      <c r="C91" s="71" t="s">
        <v>155</v>
      </c>
      <c r="D91" s="34" t="s">
        <v>75</v>
      </c>
      <c r="E91" s="442"/>
      <c r="F91" s="442"/>
      <c r="G91" s="442"/>
      <c r="H91" s="443"/>
      <c r="I91" s="36" t="s">
        <v>76</v>
      </c>
      <c r="J91" s="448" t="s">
        <v>157</v>
      </c>
      <c r="L91" s="35"/>
    </row>
    <row r="92" spans="1:12" s="32" customFormat="1" ht="21" customHeight="1" x14ac:dyDescent="0.15">
      <c r="A92" s="33">
        <v>75</v>
      </c>
      <c r="B92" s="473"/>
      <c r="C92" s="48" t="s">
        <v>343</v>
      </c>
      <c r="D92" s="34" t="s">
        <v>75</v>
      </c>
      <c r="E92" s="442"/>
      <c r="F92" s="442"/>
      <c r="G92" s="442"/>
      <c r="H92" s="443"/>
      <c r="I92" s="36"/>
      <c r="J92" s="448"/>
      <c r="L92" s="35"/>
    </row>
    <row r="93" spans="1:12" s="32" customFormat="1" ht="21" customHeight="1" x14ac:dyDescent="0.15">
      <c r="A93" s="33">
        <v>76</v>
      </c>
      <c r="B93" s="473"/>
      <c r="C93" s="48" t="s">
        <v>103</v>
      </c>
      <c r="D93" s="34" t="s">
        <v>70</v>
      </c>
      <c r="E93" s="444"/>
      <c r="F93" s="444"/>
      <c r="G93" s="444"/>
      <c r="H93" s="445"/>
      <c r="J93" s="41"/>
      <c r="L93" s="35"/>
    </row>
    <row r="94" spans="1:12" s="32" customFormat="1" ht="21" customHeight="1" x14ac:dyDescent="0.15">
      <c r="A94" s="33">
        <v>77</v>
      </c>
      <c r="B94" s="473"/>
      <c r="C94" s="48" t="s">
        <v>149</v>
      </c>
      <c r="D94" s="34" t="s">
        <v>75</v>
      </c>
      <c r="E94" s="442"/>
      <c r="F94" s="442"/>
      <c r="G94" s="442"/>
      <c r="H94" s="443"/>
      <c r="I94" s="36" t="s">
        <v>76</v>
      </c>
      <c r="J94" s="449" t="s">
        <v>160</v>
      </c>
      <c r="L94" s="35"/>
    </row>
    <row r="95" spans="1:12" s="32" customFormat="1" ht="21" customHeight="1" thickBot="1" x14ac:dyDescent="0.2">
      <c r="A95" s="33">
        <v>78</v>
      </c>
      <c r="B95" s="474"/>
      <c r="C95" s="66" t="s">
        <v>341</v>
      </c>
      <c r="D95" s="67" t="s">
        <v>75</v>
      </c>
      <c r="E95" s="446"/>
      <c r="F95" s="446"/>
      <c r="G95" s="446"/>
      <c r="H95" s="447"/>
      <c r="I95" s="36"/>
      <c r="J95" s="449"/>
      <c r="L95" s="35"/>
    </row>
    <row r="96" spans="1:12" s="32" customFormat="1" ht="21" customHeight="1" x14ac:dyDescent="0.15">
      <c r="A96" s="33">
        <v>79</v>
      </c>
      <c r="B96" s="450" t="s">
        <v>158</v>
      </c>
      <c r="C96" s="64" t="s">
        <v>144</v>
      </c>
      <c r="D96" s="65" t="s">
        <v>75</v>
      </c>
      <c r="E96" s="439"/>
      <c r="F96" s="440"/>
      <c r="G96" s="242" t="str">
        <f>IF(E96&gt;=4801,"H",IF(E96&gt;=4701,"G",IF(E96&gt;=4601,"F",IF(E96&gt;=4501,"E",IF(E96&gt;=4401,"D",IF(E96&gt;=4301,"C",IF(E96&gt;=4201,"B",IF(E96&gt;=4101,"A",""))))))))</f>
        <v/>
      </c>
      <c r="H96" s="243" t="s">
        <v>369</v>
      </c>
      <c r="I96" s="68" t="s">
        <v>76</v>
      </c>
      <c r="J96" s="139" t="s">
        <v>371</v>
      </c>
      <c r="L96" s="35"/>
    </row>
    <row r="97" spans="1:12" s="32" customFormat="1" ht="21" customHeight="1" x14ac:dyDescent="0.15">
      <c r="A97" s="33">
        <v>80</v>
      </c>
      <c r="B97" s="451"/>
      <c r="C97" s="71" t="s">
        <v>155</v>
      </c>
      <c r="D97" s="34" t="s">
        <v>75</v>
      </c>
      <c r="E97" s="442"/>
      <c r="F97" s="442"/>
      <c r="G97" s="442"/>
      <c r="H97" s="443"/>
      <c r="I97" s="36" t="s">
        <v>76</v>
      </c>
      <c r="J97" s="448" t="s">
        <v>157</v>
      </c>
      <c r="L97" s="35"/>
    </row>
    <row r="98" spans="1:12" s="32" customFormat="1" ht="21" customHeight="1" x14ac:dyDescent="0.15">
      <c r="A98" s="33">
        <v>81</v>
      </c>
      <c r="B98" s="451"/>
      <c r="C98" s="48" t="s">
        <v>343</v>
      </c>
      <c r="D98" s="34" t="s">
        <v>75</v>
      </c>
      <c r="E98" s="442"/>
      <c r="F98" s="442"/>
      <c r="G98" s="442"/>
      <c r="H98" s="443"/>
      <c r="I98" s="36"/>
      <c r="J98" s="448"/>
      <c r="L98" s="35"/>
    </row>
    <row r="99" spans="1:12" s="32" customFormat="1" ht="21" customHeight="1" x14ac:dyDescent="0.15">
      <c r="A99" s="33">
        <v>82</v>
      </c>
      <c r="B99" s="451"/>
      <c r="C99" s="48" t="s">
        <v>103</v>
      </c>
      <c r="D99" s="34" t="s">
        <v>70</v>
      </c>
      <c r="E99" s="444"/>
      <c r="F99" s="444"/>
      <c r="G99" s="444"/>
      <c r="H99" s="445"/>
      <c r="J99" s="41"/>
      <c r="L99" s="35"/>
    </row>
    <row r="100" spans="1:12" s="32" customFormat="1" ht="21" customHeight="1" x14ac:dyDescent="0.15">
      <c r="A100" s="33">
        <v>83</v>
      </c>
      <c r="B100" s="451"/>
      <c r="C100" s="48" t="s">
        <v>149</v>
      </c>
      <c r="D100" s="34" t="s">
        <v>75</v>
      </c>
      <c r="E100" s="442"/>
      <c r="F100" s="442"/>
      <c r="G100" s="442"/>
      <c r="H100" s="443"/>
      <c r="I100" s="36" t="s">
        <v>76</v>
      </c>
      <c r="J100" s="449" t="s">
        <v>160</v>
      </c>
      <c r="L100" s="35"/>
    </row>
    <row r="101" spans="1:12" s="32" customFormat="1" ht="21" customHeight="1" thickBot="1" x14ac:dyDescent="0.2">
      <c r="A101" s="33">
        <v>84</v>
      </c>
      <c r="B101" s="452"/>
      <c r="C101" s="66" t="s">
        <v>341</v>
      </c>
      <c r="D101" s="67" t="s">
        <v>75</v>
      </c>
      <c r="E101" s="446"/>
      <c r="F101" s="446"/>
      <c r="G101" s="446"/>
      <c r="H101" s="447"/>
      <c r="I101" s="36"/>
      <c r="J101" s="449"/>
      <c r="L101" s="35"/>
    </row>
    <row r="102" spans="1:12" s="32" customFormat="1" ht="21" customHeight="1" x14ac:dyDescent="0.15">
      <c r="A102" s="33">
        <v>85</v>
      </c>
      <c r="B102" s="450" t="s">
        <v>159</v>
      </c>
      <c r="C102" s="64" t="s">
        <v>144</v>
      </c>
      <c r="D102" s="65" t="s">
        <v>75</v>
      </c>
      <c r="E102" s="439"/>
      <c r="F102" s="440"/>
      <c r="G102" s="242" t="str">
        <f>IF(E102&gt;=4801,"H",IF(E102&gt;=4701,"G",IF(E102&gt;=4601,"F",IF(E102&gt;=4501,"E",IF(E102&gt;=4401,"D",IF(E102&gt;=4301,"C",IF(E102&gt;=4201,"B",IF(E102&gt;=4101,"A",""))))))))</f>
        <v/>
      </c>
      <c r="H102" s="243" t="s">
        <v>369</v>
      </c>
      <c r="I102" s="68" t="s">
        <v>76</v>
      </c>
      <c r="J102" s="139" t="s">
        <v>371</v>
      </c>
      <c r="L102" s="35"/>
    </row>
    <row r="103" spans="1:12" s="32" customFormat="1" ht="21" customHeight="1" x14ac:dyDescent="0.15">
      <c r="A103" s="33">
        <v>86</v>
      </c>
      <c r="B103" s="451"/>
      <c r="C103" s="71" t="s">
        <v>155</v>
      </c>
      <c r="D103" s="34" t="s">
        <v>75</v>
      </c>
      <c r="E103" s="442"/>
      <c r="F103" s="442"/>
      <c r="G103" s="442"/>
      <c r="H103" s="443"/>
      <c r="I103" s="36" t="s">
        <v>76</v>
      </c>
      <c r="J103" s="448" t="s">
        <v>157</v>
      </c>
      <c r="L103" s="35"/>
    </row>
    <row r="104" spans="1:12" s="32" customFormat="1" ht="21" customHeight="1" x14ac:dyDescent="0.15">
      <c r="A104" s="33">
        <v>87</v>
      </c>
      <c r="B104" s="451"/>
      <c r="C104" s="48" t="s">
        <v>343</v>
      </c>
      <c r="D104" s="34" t="s">
        <v>75</v>
      </c>
      <c r="E104" s="442"/>
      <c r="F104" s="442"/>
      <c r="G104" s="442"/>
      <c r="H104" s="443"/>
      <c r="I104" s="36"/>
      <c r="J104" s="448"/>
      <c r="L104" s="35"/>
    </row>
    <row r="105" spans="1:12" s="32" customFormat="1" ht="21" customHeight="1" x14ac:dyDescent="0.15">
      <c r="A105" s="33">
        <v>88</v>
      </c>
      <c r="B105" s="451"/>
      <c r="C105" s="48" t="s">
        <v>103</v>
      </c>
      <c r="D105" s="34" t="s">
        <v>70</v>
      </c>
      <c r="E105" s="444"/>
      <c r="F105" s="444"/>
      <c r="G105" s="444"/>
      <c r="H105" s="445"/>
      <c r="J105" s="41"/>
      <c r="L105" s="35"/>
    </row>
    <row r="106" spans="1:12" s="32" customFormat="1" ht="21" customHeight="1" x14ac:dyDescent="0.15">
      <c r="A106" s="33">
        <v>89</v>
      </c>
      <c r="B106" s="451"/>
      <c r="C106" s="48" t="s">
        <v>149</v>
      </c>
      <c r="D106" s="34" t="s">
        <v>75</v>
      </c>
      <c r="E106" s="442"/>
      <c r="F106" s="442"/>
      <c r="G106" s="442"/>
      <c r="H106" s="443"/>
      <c r="I106" s="36" t="s">
        <v>76</v>
      </c>
      <c r="J106" s="449" t="s">
        <v>160</v>
      </c>
      <c r="L106" s="35"/>
    </row>
    <row r="107" spans="1:12" s="32" customFormat="1" ht="21" customHeight="1" thickBot="1" x14ac:dyDescent="0.2">
      <c r="A107" s="33">
        <v>90</v>
      </c>
      <c r="B107" s="452"/>
      <c r="C107" s="66" t="s">
        <v>341</v>
      </c>
      <c r="D107" s="67" t="s">
        <v>75</v>
      </c>
      <c r="E107" s="446"/>
      <c r="F107" s="446"/>
      <c r="G107" s="446"/>
      <c r="H107" s="447"/>
      <c r="I107" s="36"/>
      <c r="J107" s="449"/>
      <c r="L107" s="35"/>
    </row>
    <row r="108" spans="1:12" s="32" customFormat="1" ht="8.25" customHeight="1" x14ac:dyDescent="0.15">
      <c r="A108" s="33"/>
      <c r="B108" s="41"/>
      <c r="C108" s="41"/>
      <c r="D108" s="50"/>
      <c r="E108" s="50"/>
      <c r="F108" s="50"/>
      <c r="G108" s="50"/>
      <c r="H108" s="51"/>
      <c r="J108" s="36"/>
      <c r="K108" s="43"/>
      <c r="L108" s="35"/>
    </row>
    <row r="109" spans="1:12" ht="47.25" customHeight="1" x14ac:dyDescent="0.15">
      <c r="B109" s="545" t="s">
        <v>413</v>
      </c>
      <c r="C109" s="545"/>
      <c r="D109" s="545"/>
      <c r="E109" s="545"/>
      <c r="F109" s="545"/>
      <c r="G109" s="545"/>
      <c r="H109" s="545"/>
      <c r="I109" s="545"/>
      <c r="J109" s="545"/>
      <c r="K109" s="52"/>
    </row>
    <row r="110" spans="1:12" s="20" customFormat="1" x14ac:dyDescent="0.15">
      <c r="A110" s="16"/>
      <c r="B110" s="545"/>
      <c r="C110" s="545"/>
      <c r="D110" s="545"/>
      <c r="E110" s="545"/>
      <c r="F110" s="545"/>
      <c r="G110" s="545"/>
      <c r="H110" s="545"/>
      <c r="I110" s="545"/>
      <c r="J110" s="545"/>
      <c r="K110" s="35"/>
    </row>
    <row r="111" spans="1:12" s="53" customFormat="1" ht="13.5" customHeight="1" x14ac:dyDescent="0.15">
      <c r="A111" s="16"/>
      <c r="B111" s="545"/>
      <c r="C111" s="545"/>
      <c r="D111" s="545"/>
      <c r="E111" s="545"/>
      <c r="F111" s="545"/>
      <c r="G111" s="545"/>
      <c r="H111" s="545"/>
      <c r="I111" s="545"/>
      <c r="J111" s="545"/>
      <c r="K111" s="18"/>
      <c r="L111" s="20"/>
    </row>
    <row r="112" spans="1:12" s="53" customFormat="1" ht="13.5" hidden="1" customHeight="1" x14ac:dyDescent="0.15">
      <c r="A112" s="16"/>
      <c r="B112" s="18"/>
      <c r="C112" s="18"/>
      <c r="D112" s="18"/>
      <c r="E112" s="18"/>
      <c r="F112" s="18"/>
      <c r="G112" s="18"/>
      <c r="H112" s="18"/>
      <c r="I112" s="18"/>
      <c r="J112" s="18"/>
      <c r="K112" s="18"/>
      <c r="L112" s="20"/>
    </row>
    <row r="113" spans="1:12" s="53" customFormat="1" ht="13.5" hidden="1" customHeight="1" x14ac:dyDescent="0.15">
      <c r="A113" s="16"/>
      <c r="B113" s="18"/>
      <c r="C113" s="18"/>
      <c r="D113" s="18"/>
      <c r="E113" s="18"/>
      <c r="F113" s="18"/>
      <c r="G113" s="18"/>
      <c r="H113" s="18"/>
      <c r="I113" s="18"/>
      <c r="J113" s="18"/>
      <c r="K113" s="18"/>
      <c r="L113" s="20"/>
    </row>
    <row r="114" spans="1:12" s="53" customFormat="1" ht="13.5" hidden="1" customHeight="1" x14ac:dyDescent="0.15">
      <c r="A114" s="16"/>
      <c r="B114" s="18"/>
      <c r="C114" s="18"/>
      <c r="D114" s="18"/>
      <c r="E114" s="18"/>
      <c r="F114" s="18"/>
      <c r="G114" s="18"/>
      <c r="H114" s="18"/>
      <c r="I114" s="18"/>
      <c r="J114" s="18"/>
      <c r="K114" s="18"/>
      <c r="L114" s="20"/>
    </row>
    <row r="115" spans="1:12" s="53" customFormat="1" ht="13.5" hidden="1" customHeight="1" x14ac:dyDescent="0.15">
      <c r="A115" s="16"/>
      <c r="B115" s="18"/>
      <c r="C115" s="18"/>
      <c r="D115" s="18"/>
      <c r="E115" s="18"/>
      <c r="F115" s="18"/>
      <c r="G115" s="18"/>
      <c r="H115" s="18"/>
      <c r="I115" s="18"/>
      <c r="J115" s="18"/>
      <c r="K115" s="18"/>
      <c r="L115" s="20"/>
    </row>
    <row r="116" spans="1:12" s="53" customFormat="1" ht="13.5" hidden="1" customHeight="1" x14ac:dyDescent="0.15">
      <c r="A116" s="16"/>
      <c r="B116" s="18"/>
      <c r="C116" s="18"/>
      <c r="D116" s="18"/>
      <c r="E116" s="18"/>
      <c r="F116" s="18"/>
      <c r="G116" s="18"/>
      <c r="H116" s="18"/>
      <c r="I116" s="18"/>
      <c r="J116" s="18"/>
      <c r="K116" s="18"/>
      <c r="L116" s="20"/>
    </row>
    <row r="117" spans="1:12" s="53" customFormat="1" ht="13.5" hidden="1" customHeight="1" x14ac:dyDescent="0.15">
      <c r="A117" s="16"/>
      <c r="B117" s="18"/>
      <c r="C117" s="18"/>
      <c r="D117" s="18"/>
      <c r="E117" s="18"/>
      <c r="F117" s="18"/>
      <c r="G117" s="18"/>
      <c r="H117" s="18"/>
      <c r="I117" s="18"/>
      <c r="J117" s="18"/>
      <c r="K117" s="18"/>
      <c r="L117" s="20"/>
    </row>
    <row r="118" spans="1:12" s="53" customFormat="1" ht="13.5" hidden="1" customHeight="1" x14ac:dyDescent="0.15">
      <c r="A118" s="16"/>
      <c r="B118" s="18"/>
      <c r="C118" s="18"/>
      <c r="D118" s="18"/>
      <c r="E118" s="18"/>
      <c r="F118" s="18"/>
      <c r="G118" s="18"/>
      <c r="H118" s="18"/>
      <c r="I118" s="18"/>
      <c r="J118" s="18"/>
      <c r="K118" s="18"/>
      <c r="L118" s="20"/>
    </row>
    <row r="119" spans="1:12" s="53" customFormat="1" ht="13.5" hidden="1" customHeight="1" x14ac:dyDescent="0.15">
      <c r="A119" s="16"/>
      <c r="B119" s="18"/>
      <c r="C119" s="18"/>
      <c r="D119" s="18"/>
      <c r="E119" s="18"/>
      <c r="F119" s="18"/>
      <c r="G119" s="18"/>
      <c r="H119" s="18"/>
      <c r="I119" s="18"/>
      <c r="J119" s="18"/>
      <c r="K119" s="18"/>
      <c r="L119" s="20"/>
    </row>
    <row r="120" spans="1:12" s="53" customFormat="1" ht="13.5" hidden="1" customHeight="1" x14ac:dyDescent="0.15">
      <c r="A120" s="16"/>
      <c r="B120" s="18"/>
      <c r="C120" s="18"/>
      <c r="D120" s="18"/>
      <c r="E120" s="18"/>
      <c r="F120" s="18"/>
      <c r="G120" s="18"/>
      <c r="H120" s="18"/>
      <c r="I120" s="18"/>
      <c r="J120" s="18"/>
      <c r="K120" s="18"/>
      <c r="L120" s="20"/>
    </row>
    <row r="121" spans="1:12" s="53" customFormat="1" ht="13.5" hidden="1" customHeight="1" x14ac:dyDescent="0.15">
      <c r="A121" s="16"/>
      <c r="B121" s="18"/>
      <c r="C121" s="18"/>
      <c r="D121" s="18"/>
      <c r="E121" s="18"/>
      <c r="F121" s="18"/>
      <c r="G121" s="18"/>
      <c r="H121" s="18"/>
      <c r="I121" s="18"/>
      <c r="J121" s="18"/>
      <c r="K121" s="18"/>
      <c r="L121" s="20"/>
    </row>
    <row r="122" spans="1:12" s="53" customFormat="1" ht="13.5" hidden="1" customHeight="1" x14ac:dyDescent="0.15">
      <c r="A122" s="16"/>
      <c r="B122" s="18"/>
      <c r="C122" s="18"/>
      <c r="D122" s="18"/>
      <c r="E122" s="18"/>
      <c r="F122" s="18"/>
      <c r="G122" s="18"/>
      <c r="H122" s="18"/>
      <c r="I122" s="18"/>
      <c r="J122" s="18"/>
      <c r="K122" s="18"/>
      <c r="L122" s="20"/>
    </row>
    <row r="123" spans="1:12" s="53" customFormat="1" ht="13.5" hidden="1" customHeight="1" x14ac:dyDescent="0.15">
      <c r="A123" s="16"/>
      <c r="B123" s="18"/>
      <c r="C123" s="18"/>
      <c r="D123" s="18"/>
      <c r="E123" s="18"/>
      <c r="F123" s="18"/>
      <c r="G123" s="18"/>
      <c r="H123" s="18"/>
      <c r="I123" s="18"/>
      <c r="J123" s="18"/>
      <c r="K123" s="18"/>
      <c r="L123" s="20"/>
    </row>
    <row r="124" spans="1:12" s="53" customFormat="1" ht="13.5" hidden="1" customHeight="1" x14ac:dyDescent="0.15">
      <c r="A124" s="16"/>
      <c r="B124" s="18"/>
      <c r="C124" s="18"/>
      <c r="D124" s="18"/>
      <c r="E124" s="18"/>
      <c r="F124" s="18"/>
      <c r="G124" s="18"/>
      <c r="H124" s="18"/>
      <c r="I124" s="18"/>
      <c r="J124" s="18"/>
      <c r="K124" s="18"/>
      <c r="L124" s="20"/>
    </row>
    <row r="125" spans="1:12" s="53" customFormat="1" ht="13.5" hidden="1" customHeight="1" x14ac:dyDescent="0.15">
      <c r="A125" s="16"/>
      <c r="B125" s="18"/>
      <c r="C125" s="18"/>
      <c r="D125" s="18"/>
      <c r="E125" s="18"/>
      <c r="F125" s="18"/>
      <c r="G125" s="18"/>
      <c r="H125" s="18"/>
      <c r="I125" s="18"/>
      <c r="J125" s="18"/>
      <c r="K125" s="18"/>
      <c r="L125" s="20"/>
    </row>
    <row r="126" spans="1:12" s="53" customFormat="1" ht="13.5" hidden="1" customHeight="1" x14ac:dyDescent="0.15">
      <c r="A126" s="16"/>
      <c r="B126" s="18"/>
      <c r="C126" s="18"/>
      <c r="D126" s="18"/>
      <c r="E126" s="18"/>
      <c r="F126" s="18"/>
      <c r="G126" s="18"/>
      <c r="H126" s="18"/>
      <c r="I126" s="18"/>
      <c r="J126" s="18"/>
      <c r="K126" s="18"/>
      <c r="L126" s="20"/>
    </row>
    <row r="127" spans="1:12" s="53" customFormat="1" ht="13.5" hidden="1" customHeight="1" x14ac:dyDescent="0.15">
      <c r="A127" s="16"/>
      <c r="B127" s="18"/>
      <c r="C127" s="18"/>
      <c r="D127" s="18"/>
      <c r="E127" s="18"/>
      <c r="F127" s="18"/>
      <c r="G127" s="18"/>
      <c r="H127" s="18"/>
      <c r="I127" s="18"/>
      <c r="J127" s="18"/>
      <c r="K127" s="18"/>
      <c r="L127" s="20"/>
    </row>
    <row r="128" spans="1:12" s="53" customFormat="1" ht="13.5" hidden="1" customHeight="1" x14ac:dyDescent="0.15">
      <c r="A128" s="16"/>
      <c r="B128" s="18"/>
      <c r="C128" s="18"/>
      <c r="D128" s="18"/>
      <c r="E128" s="18"/>
      <c r="F128" s="18"/>
      <c r="G128" s="18"/>
      <c r="H128" s="18"/>
      <c r="I128" s="18"/>
      <c r="J128" s="18"/>
      <c r="K128" s="18"/>
      <c r="L128" s="20"/>
    </row>
    <row r="129" spans="1:12" s="53" customFormat="1" ht="13.5" hidden="1" customHeight="1" x14ac:dyDescent="0.15">
      <c r="A129" s="16"/>
      <c r="B129" s="18"/>
      <c r="C129" s="18"/>
      <c r="D129" s="18"/>
      <c r="E129" s="18"/>
      <c r="F129" s="18"/>
      <c r="G129" s="18"/>
      <c r="H129" s="18"/>
      <c r="I129" s="18"/>
      <c r="J129" s="18"/>
      <c r="K129" s="18"/>
      <c r="L129" s="20"/>
    </row>
    <row r="130" spans="1:12" s="53" customFormat="1" ht="13.5" hidden="1" customHeight="1" x14ac:dyDescent="0.15">
      <c r="A130" s="16"/>
      <c r="B130" s="18"/>
      <c r="C130" s="18"/>
      <c r="D130" s="18"/>
      <c r="E130" s="18"/>
      <c r="F130" s="18"/>
      <c r="G130" s="18"/>
      <c r="H130" s="18"/>
      <c r="I130" s="18"/>
      <c r="J130" s="18"/>
      <c r="K130" s="18"/>
      <c r="L130" s="20"/>
    </row>
    <row r="131" spans="1:12" s="53" customFormat="1" ht="13.5" hidden="1" customHeight="1" x14ac:dyDescent="0.15">
      <c r="A131" s="16"/>
      <c r="B131" s="18"/>
      <c r="C131" s="18"/>
      <c r="D131" s="18"/>
      <c r="E131" s="18"/>
      <c r="F131" s="18"/>
      <c r="G131" s="18"/>
      <c r="H131" s="18"/>
      <c r="I131" s="18"/>
      <c r="J131" s="18"/>
      <c r="K131" s="18"/>
      <c r="L131" s="20"/>
    </row>
    <row r="132" spans="1:12" s="53" customFormat="1" ht="13.5" hidden="1" customHeight="1" x14ac:dyDescent="0.15">
      <c r="A132" s="16"/>
      <c r="B132" s="18"/>
      <c r="C132" s="18"/>
      <c r="D132" s="18"/>
      <c r="E132" s="18"/>
      <c r="F132" s="18"/>
      <c r="G132" s="18"/>
      <c r="H132" s="18"/>
      <c r="I132" s="18"/>
      <c r="J132" s="18"/>
      <c r="K132" s="18"/>
      <c r="L132" s="20"/>
    </row>
    <row r="133" spans="1:12" s="53" customFormat="1" ht="13.5" hidden="1" customHeight="1" x14ac:dyDescent="0.15">
      <c r="A133" s="16"/>
      <c r="B133" s="18"/>
      <c r="C133" s="18"/>
      <c r="D133" s="18"/>
      <c r="E133" s="18"/>
      <c r="F133" s="18"/>
      <c r="G133" s="18"/>
      <c r="H133" s="18"/>
      <c r="I133" s="18"/>
      <c r="J133" s="18"/>
      <c r="K133" s="18"/>
      <c r="L133" s="20"/>
    </row>
    <row r="134" spans="1:12" s="53" customFormat="1" ht="13.5" hidden="1" customHeight="1" x14ac:dyDescent="0.15">
      <c r="A134" s="16"/>
      <c r="B134" s="18"/>
      <c r="C134" s="18"/>
      <c r="D134" s="18"/>
      <c r="E134" s="18"/>
      <c r="F134" s="18"/>
      <c r="G134" s="18"/>
      <c r="H134" s="18"/>
      <c r="I134" s="18"/>
      <c r="J134" s="18"/>
      <c r="K134" s="18"/>
      <c r="L134" s="20"/>
    </row>
    <row r="135" spans="1:12" s="53" customFormat="1" ht="13.5" hidden="1" customHeight="1" x14ac:dyDescent="0.15">
      <c r="A135" s="16"/>
      <c r="B135" s="18"/>
      <c r="C135" s="18"/>
      <c r="D135" s="18"/>
      <c r="E135" s="18"/>
      <c r="F135" s="18"/>
      <c r="G135" s="18"/>
      <c r="H135" s="18"/>
      <c r="I135" s="18"/>
      <c r="J135" s="18"/>
      <c r="K135" s="18"/>
      <c r="L135" s="20"/>
    </row>
    <row r="136" spans="1:12" s="53" customFormat="1" ht="13.5" hidden="1" customHeight="1" x14ac:dyDescent="0.15">
      <c r="A136" s="16"/>
      <c r="B136" s="18"/>
      <c r="C136" s="18"/>
      <c r="D136" s="18"/>
      <c r="E136" s="18"/>
      <c r="F136" s="18"/>
      <c r="G136" s="18"/>
      <c r="H136" s="18"/>
      <c r="I136" s="18"/>
      <c r="J136" s="18"/>
      <c r="K136" s="18"/>
      <c r="L136" s="20"/>
    </row>
    <row r="137" spans="1:12" s="53" customFormat="1" ht="13.5" hidden="1" customHeight="1" x14ac:dyDescent="0.15">
      <c r="A137" s="16"/>
      <c r="B137" s="18"/>
      <c r="C137" s="18"/>
      <c r="D137" s="18"/>
      <c r="E137" s="18"/>
      <c r="F137" s="18"/>
      <c r="G137" s="18"/>
      <c r="H137" s="18"/>
      <c r="I137" s="18"/>
      <c r="J137" s="18"/>
      <c r="K137" s="18"/>
      <c r="L137" s="20"/>
    </row>
    <row r="138" spans="1:12" s="53" customFormat="1" ht="13.5" hidden="1" customHeight="1" x14ac:dyDescent="0.15">
      <c r="A138" s="16"/>
      <c r="B138" s="18"/>
      <c r="C138" s="18"/>
      <c r="D138" s="18"/>
      <c r="E138" s="18"/>
      <c r="F138" s="18"/>
      <c r="G138" s="18"/>
      <c r="H138" s="18"/>
      <c r="I138" s="18"/>
      <c r="J138" s="18"/>
      <c r="K138" s="18"/>
      <c r="L138" s="20"/>
    </row>
    <row r="139" spans="1:12" s="53" customFormat="1" ht="13.5" hidden="1" customHeight="1" x14ac:dyDescent="0.15">
      <c r="A139" s="16"/>
      <c r="B139" s="18"/>
      <c r="C139" s="18"/>
      <c r="D139" s="18"/>
      <c r="E139" s="18"/>
      <c r="F139" s="18"/>
      <c r="G139" s="18"/>
      <c r="H139" s="18"/>
      <c r="I139" s="18"/>
      <c r="J139" s="18"/>
      <c r="K139" s="18"/>
      <c r="L139" s="20"/>
    </row>
    <row r="140" spans="1:12" s="53" customFormat="1" ht="13.5" hidden="1" customHeight="1" x14ac:dyDescent="0.15">
      <c r="A140" s="16"/>
      <c r="B140" s="18"/>
      <c r="C140" s="18"/>
      <c r="D140" s="18"/>
      <c r="E140" s="18"/>
      <c r="F140" s="18"/>
      <c r="G140" s="18"/>
      <c r="H140" s="18"/>
      <c r="I140" s="18"/>
      <c r="J140" s="18"/>
      <c r="K140" s="18"/>
      <c r="L140" s="20"/>
    </row>
    <row r="141" spans="1:12" s="53" customFormat="1" ht="13.5" hidden="1" customHeight="1" x14ac:dyDescent="0.15">
      <c r="A141" s="16"/>
      <c r="B141" s="18"/>
      <c r="C141" s="18"/>
      <c r="D141" s="18"/>
      <c r="E141" s="18"/>
      <c r="F141" s="18"/>
      <c r="G141" s="18"/>
      <c r="H141" s="18"/>
      <c r="I141" s="18"/>
      <c r="J141" s="18"/>
      <c r="K141" s="18"/>
      <c r="L141" s="20"/>
    </row>
    <row r="142" spans="1:12" s="53" customFormat="1" ht="13.5" hidden="1" customHeight="1" x14ac:dyDescent="0.15">
      <c r="A142" s="16"/>
      <c r="B142" s="18"/>
      <c r="C142" s="18"/>
      <c r="D142" s="18"/>
      <c r="E142" s="18"/>
      <c r="F142" s="18"/>
      <c r="G142" s="18"/>
      <c r="H142" s="18"/>
      <c r="I142" s="18"/>
      <c r="J142" s="18"/>
      <c r="K142" s="18"/>
      <c r="L142" s="20"/>
    </row>
    <row r="143" spans="1:12" s="53" customFormat="1" ht="13.5" hidden="1" customHeight="1" x14ac:dyDescent="0.15">
      <c r="A143" s="16"/>
      <c r="B143" s="18"/>
      <c r="C143" s="18"/>
      <c r="D143" s="18"/>
      <c r="E143" s="18"/>
      <c r="F143" s="18"/>
      <c r="G143" s="18"/>
      <c r="H143" s="18"/>
      <c r="I143" s="18"/>
      <c r="J143" s="18"/>
      <c r="K143" s="18"/>
      <c r="L143" s="20"/>
    </row>
    <row r="144" spans="1:12" s="53" customFormat="1" ht="13.5" hidden="1" customHeight="1" x14ac:dyDescent="0.15">
      <c r="A144" s="16"/>
      <c r="B144" s="18"/>
      <c r="C144" s="18"/>
      <c r="D144" s="18"/>
      <c r="E144" s="18"/>
      <c r="F144" s="18"/>
      <c r="G144" s="18"/>
      <c r="H144" s="18"/>
      <c r="I144" s="18"/>
      <c r="J144" s="18"/>
      <c r="K144" s="18"/>
      <c r="L144" s="20"/>
    </row>
    <row r="145" spans="1:12" s="53" customFormat="1" ht="13.5" hidden="1" customHeight="1" x14ac:dyDescent="0.15">
      <c r="A145" s="16"/>
      <c r="B145" s="18"/>
      <c r="C145" s="18"/>
      <c r="D145" s="18"/>
      <c r="E145" s="18"/>
      <c r="F145" s="18"/>
      <c r="G145" s="18"/>
      <c r="H145" s="18"/>
      <c r="I145" s="18"/>
      <c r="J145" s="18"/>
      <c r="K145" s="18"/>
      <c r="L145" s="20"/>
    </row>
    <row r="146" spans="1:12" s="53" customFormat="1" ht="13.5" hidden="1" customHeight="1" x14ac:dyDescent="0.15">
      <c r="A146" s="16"/>
      <c r="B146" s="18"/>
      <c r="C146" s="18"/>
      <c r="D146" s="18"/>
      <c r="E146" s="18"/>
      <c r="F146" s="18"/>
      <c r="G146" s="18"/>
      <c r="H146" s="18"/>
      <c r="I146" s="18"/>
      <c r="J146" s="18"/>
      <c r="K146" s="18"/>
      <c r="L146" s="20"/>
    </row>
    <row r="147" spans="1:12" s="53" customFormat="1" ht="13.5" hidden="1" customHeight="1" x14ac:dyDescent="0.15">
      <c r="A147" s="16"/>
      <c r="B147" s="18"/>
      <c r="C147" s="18"/>
      <c r="D147" s="18"/>
      <c r="E147" s="18"/>
      <c r="F147" s="18"/>
      <c r="G147" s="18"/>
      <c r="H147" s="18"/>
      <c r="I147" s="18"/>
      <c r="J147" s="18"/>
      <c r="K147" s="18"/>
      <c r="L147" s="20"/>
    </row>
    <row r="148" spans="1:12" s="53" customFormat="1" ht="13.5" hidden="1" customHeight="1" x14ac:dyDescent="0.15">
      <c r="A148" s="16"/>
      <c r="B148" s="18"/>
      <c r="C148" s="18"/>
      <c r="D148" s="18"/>
      <c r="E148" s="18"/>
      <c r="F148" s="18"/>
      <c r="G148" s="18"/>
      <c r="H148" s="18"/>
      <c r="I148" s="18"/>
      <c r="J148" s="18"/>
      <c r="K148" s="18"/>
      <c r="L148" s="20"/>
    </row>
    <row r="149" spans="1:12" s="53" customFormat="1" ht="13.5" hidden="1" customHeight="1" x14ac:dyDescent="0.15">
      <c r="A149" s="16"/>
      <c r="B149" s="18"/>
      <c r="C149" s="18"/>
      <c r="D149" s="18"/>
      <c r="E149" s="18"/>
      <c r="F149" s="18"/>
      <c r="G149" s="18"/>
      <c r="H149" s="18"/>
      <c r="I149" s="18"/>
      <c r="J149" s="18"/>
      <c r="K149" s="18"/>
      <c r="L149" s="20"/>
    </row>
    <row r="150" spans="1:12" s="53" customFormat="1" ht="13.5" hidden="1" customHeight="1" x14ac:dyDescent="0.15">
      <c r="A150" s="16"/>
      <c r="B150" s="18"/>
      <c r="C150" s="18"/>
      <c r="D150" s="18"/>
      <c r="E150" s="18"/>
      <c r="F150" s="18"/>
      <c r="G150" s="18"/>
      <c r="H150" s="18"/>
      <c r="I150" s="18"/>
      <c r="J150" s="18"/>
      <c r="K150" s="18"/>
      <c r="L150" s="20"/>
    </row>
    <row r="151" spans="1:12" s="53" customFormat="1" ht="13.5" hidden="1" customHeight="1" x14ac:dyDescent="0.15">
      <c r="A151" s="16"/>
      <c r="B151" s="18"/>
      <c r="C151" s="18"/>
      <c r="D151" s="18"/>
      <c r="E151" s="18"/>
      <c r="F151" s="18"/>
      <c r="G151" s="18"/>
      <c r="H151" s="18"/>
      <c r="I151" s="18"/>
      <c r="J151" s="18"/>
      <c r="K151" s="18"/>
      <c r="L151" s="20"/>
    </row>
    <row r="152" spans="1:12" s="53" customFormat="1" ht="13.5" hidden="1" customHeight="1" x14ac:dyDescent="0.15">
      <c r="A152" s="16"/>
      <c r="B152" s="18"/>
      <c r="C152" s="18"/>
      <c r="D152" s="18"/>
      <c r="E152" s="18"/>
      <c r="F152" s="18"/>
      <c r="G152" s="18"/>
      <c r="H152" s="18"/>
      <c r="I152" s="18"/>
      <c r="J152" s="18"/>
      <c r="K152" s="18"/>
      <c r="L152" s="20"/>
    </row>
    <row r="153" spans="1:12" s="53" customFormat="1" ht="13.5" hidden="1" customHeight="1" x14ac:dyDescent="0.15">
      <c r="A153" s="16"/>
      <c r="B153" s="18"/>
      <c r="C153" s="18"/>
      <c r="D153" s="18"/>
      <c r="E153" s="18"/>
      <c r="F153" s="18"/>
      <c r="G153" s="18"/>
      <c r="H153" s="18"/>
      <c r="I153" s="18"/>
      <c r="J153" s="18"/>
      <c r="K153" s="18"/>
      <c r="L153" s="20"/>
    </row>
    <row r="154" spans="1:12" s="53" customFormat="1" ht="13.5" hidden="1" customHeight="1" x14ac:dyDescent="0.15">
      <c r="A154" s="16"/>
      <c r="B154" s="18"/>
      <c r="C154" s="18"/>
      <c r="D154" s="18"/>
      <c r="E154" s="18"/>
      <c r="F154" s="18"/>
      <c r="G154" s="18"/>
      <c r="H154" s="18"/>
      <c r="I154" s="18"/>
      <c r="J154" s="18"/>
      <c r="K154" s="18"/>
      <c r="L154" s="20"/>
    </row>
    <row r="155" spans="1:12" s="53" customFormat="1" ht="13.5" hidden="1" customHeight="1" x14ac:dyDescent="0.15">
      <c r="A155" s="16"/>
      <c r="B155" s="18"/>
      <c r="C155" s="18"/>
      <c r="D155" s="18"/>
      <c r="E155" s="18"/>
      <c r="F155" s="18"/>
      <c r="G155" s="18"/>
      <c r="H155" s="18"/>
      <c r="I155" s="18"/>
      <c r="J155" s="18"/>
      <c r="K155" s="18"/>
      <c r="L155" s="20"/>
    </row>
    <row r="156" spans="1:12" s="53" customFormat="1" ht="13.5" hidden="1" customHeight="1" x14ac:dyDescent="0.15">
      <c r="A156" s="16"/>
      <c r="B156" s="18"/>
      <c r="C156" s="18"/>
      <c r="D156" s="18"/>
      <c r="E156" s="18"/>
      <c r="F156" s="18"/>
      <c r="G156" s="18"/>
      <c r="H156" s="18"/>
      <c r="I156" s="18"/>
      <c r="J156" s="18"/>
      <c r="K156" s="18"/>
      <c r="L156" s="20"/>
    </row>
    <row r="157" spans="1:12" s="53" customFormat="1" ht="13.5" hidden="1" customHeight="1" x14ac:dyDescent="0.15">
      <c r="A157" s="16"/>
      <c r="B157" s="18"/>
      <c r="C157" s="18"/>
      <c r="D157" s="18"/>
      <c r="E157" s="18"/>
      <c r="F157" s="18"/>
      <c r="G157" s="18"/>
      <c r="H157" s="18"/>
      <c r="I157" s="18"/>
      <c r="J157" s="18"/>
      <c r="K157" s="18"/>
      <c r="L157" s="20"/>
    </row>
    <row r="158" spans="1:12" s="53" customFormat="1" ht="13.5" hidden="1" customHeight="1" x14ac:dyDescent="0.15">
      <c r="A158" s="16"/>
      <c r="B158" s="18"/>
      <c r="C158" s="18"/>
      <c r="D158" s="18"/>
      <c r="E158" s="18"/>
      <c r="F158" s="18"/>
      <c r="G158" s="18"/>
      <c r="H158" s="18"/>
      <c r="I158" s="18"/>
      <c r="J158" s="18"/>
      <c r="K158" s="18"/>
      <c r="L158" s="20"/>
    </row>
    <row r="159" spans="1:12" s="53" customFormat="1" ht="13.5" hidden="1" customHeight="1" x14ac:dyDescent="0.15">
      <c r="A159" s="16"/>
      <c r="B159" s="18"/>
      <c r="C159" s="18"/>
      <c r="D159" s="18"/>
      <c r="E159" s="18"/>
      <c r="F159" s="18"/>
      <c r="G159" s="18"/>
      <c r="H159" s="18"/>
      <c r="I159" s="18"/>
      <c r="J159" s="18"/>
      <c r="K159" s="18"/>
      <c r="L159" s="20"/>
    </row>
    <row r="160" spans="1:12" s="53" customFormat="1" ht="13.5" hidden="1" customHeight="1" x14ac:dyDescent="0.15">
      <c r="A160" s="16"/>
      <c r="B160" s="18"/>
      <c r="C160" s="18"/>
      <c r="D160" s="18"/>
      <c r="E160" s="18"/>
      <c r="F160" s="18"/>
      <c r="G160" s="18"/>
      <c r="H160" s="18"/>
      <c r="I160" s="18"/>
      <c r="J160" s="18"/>
      <c r="K160" s="18"/>
      <c r="L160" s="20"/>
    </row>
    <row r="161" spans="1:12" s="53" customFormat="1" ht="13.5" hidden="1" customHeight="1" x14ac:dyDescent="0.15">
      <c r="A161" s="16"/>
      <c r="B161" s="18"/>
      <c r="C161" s="18"/>
      <c r="D161" s="18"/>
      <c r="E161" s="18"/>
      <c r="F161" s="18"/>
      <c r="G161" s="18"/>
      <c r="H161" s="18"/>
      <c r="I161" s="18"/>
      <c r="J161" s="18"/>
      <c r="K161" s="18"/>
      <c r="L161" s="20"/>
    </row>
    <row r="162" spans="1:12" s="53" customFormat="1" ht="13.5" hidden="1" customHeight="1" x14ac:dyDescent="0.15">
      <c r="A162" s="16"/>
      <c r="B162" s="18"/>
      <c r="C162" s="18"/>
      <c r="D162" s="18"/>
      <c r="E162" s="18"/>
      <c r="F162" s="18"/>
      <c r="G162" s="18"/>
      <c r="H162" s="18"/>
      <c r="I162" s="18"/>
      <c r="J162" s="18"/>
      <c r="K162" s="18"/>
      <c r="L162" s="20"/>
    </row>
    <row r="163" spans="1:12" s="53" customFormat="1" ht="13.5" hidden="1" customHeight="1" x14ac:dyDescent="0.15">
      <c r="A163" s="16"/>
      <c r="B163" s="18"/>
      <c r="C163" s="18"/>
      <c r="D163" s="18"/>
      <c r="E163" s="18"/>
      <c r="F163" s="18"/>
      <c r="G163" s="18"/>
      <c r="H163" s="18"/>
      <c r="I163" s="18"/>
      <c r="J163" s="18"/>
      <c r="K163" s="18"/>
      <c r="L163" s="20"/>
    </row>
    <row r="164" spans="1:12" s="53" customFormat="1" ht="13.5" hidden="1" customHeight="1" x14ac:dyDescent="0.15">
      <c r="A164" s="16"/>
      <c r="B164" s="18"/>
      <c r="C164" s="18"/>
      <c r="D164" s="18"/>
      <c r="E164" s="18"/>
      <c r="F164" s="18"/>
      <c r="G164" s="18"/>
      <c r="H164" s="18"/>
      <c r="I164" s="18"/>
      <c r="J164" s="18"/>
      <c r="K164" s="18"/>
      <c r="L164" s="20"/>
    </row>
    <row r="165" spans="1:12" s="53" customFormat="1" ht="12.95" hidden="1" customHeight="1" x14ac:dyDescent="0.15">
      <c r="A165" s="16"/>
      <c r="B165" s="18"/>
      <c r="C165" s="18"/>
      <c r="D165" s="18"/>
      <c r="E165" s="18"/>
      <c r="F165" s="18"/>
      <c r="G165" s="18"/>
      <c r="H165" s="18"/>
      <c r="I165" s="18"/>
      <c r="J165" s="18"/>
      <c r="K165" s="18"/>
      <c r="L165" s="20"/>
    </row>
    <row r="166" spans="1:12" s="53" customFormat="1" ht="12.95" hidden="1" customHeight="1" x14ac:dyDescent="0.15">
      <c r="A166" s="16"/>
      <c r="B166" s="18"/>
      <c r="C166" s="18"/>
      <c r="D166" s="18"/>
      <c r="E166" s="18"/>
      <c r="F166" s="18"/>
      <c r="G166" s="18"/>
      <c r="H166" s="18"/>
      <c r="I166" s="18"/>
      <c r="J166" s="18"/>
      <c r="K166" s="18"/>
      <c r="L166" s="20"/>
    </row>
    <row r="167" spans="1:12" s="53" customFormat="1" ht="12.95" hidden="1" customHeight="1" x14ac:dyDescent="0.15">
      <c r="A167" s="16"/>
      <c r="B167" s="18"/>
      <c r="C167" s="18"/>
      <c r="D167" s="18"/>
      <c r="E167" s="18"/>
      <c r="F167" s="18"/>
      <c r="G167" s="18"/>
      <c r="H167" s="18"/>
      <c r="I167" s="18"/>
      <c r="J167" s="18"/>
      <c r="K167" s="18"/>
      <c r="L167" s="20"/>
    </row>
    <row r="168" spans="1:12" s="53" customFormat="1" ht="12.95" hidden="1" customHeight="1" x14ac:dyDescent="0.15">
      <c r="A168" s="16"/>
      <c r="B168" s="18"/>
      <c r="C168" s="18"/>
      <c r="D168" s="18"/>
      <c r="E168" s="18"/>
      <c r="F168" s="18"/>
      <c r="G168" s="18"/>
      <c r="H168" s="18"/>
      <c r="I168" s="18"/>
      <c r="J168" s="18"/>
      <c r="K168" s="18"/>
      <c r="L168" s="20"/>
    </row>
    <row r="169" spans="1:12" s="53" customFormat="1" ht="12.95" hidden="1" customHeight="1" x14ac:dyDescent="0.15">
      <c r="A169" s="16"/>
      <c r="B169" s="18"/>
      <c r="C169" s="18"/>
      <c r="D169" s="18"/>
      <c r="E169" s="18"/>
      <c r="F169" s="18"/>
      <c r="G169" s="18"/>
      <c r="H169" s="18"/>
      <c r="I169" s="18"/>
      <c r="J169" s="18"/>
      <c r="K169" s="18"/>
      <c r="L169" s="20"/>
    </row>
    <row r="170" spans="1:12" s="53" customFormat="1" ht="12.95" hidden="1" customHeight="1" x14ac:dyDescent="0.15">
      <c r="A170" s="16"/>
      <c r="B170" s="18"/>
      <c r="C170" s="18"/>
      <c r="D170" s="18"/>
      <c r="E170" s="18"/>
      <c r="F170" s="18"/>
      <c r="G170" s="18"/>
      <c r="H170" s="18"/>
      <c r="I170" s="18"/>
      <c r="J170" s="18"/>
      <c r="K170" s="18"/>
      <c r="L170" s="20"/>
    </row>
    <row r="171" spans="1:12" s="53" customFormat="1" ht="12.95" hidden="1" customHeight="1" x14ac:dyDescent="0.15">
      <c r="A171" s="16"/>
      <c r="B171" s="18"/>
      <c r="C171" s="18"/>
      <c r="D171" s="18"/>
      <c r="E171" s="18"/>
      <c r="F171" s="18"/>
      <c r="G171" s="18"/>
      <c r="H171" s="18"/>
      <c r="I171" s="18"/>
      <c r="J171" s="18"/>
      <c r="K171" s="18"/>
      <c r="L171" s="20"/>
    </row>
    <row r="172" spans="1:12" s="53" customFormat="1" ht="12.95" hidden="1" customHeight="1" x14ac:dyDescent="0.15">
      <c r="A172" s="16"/>
      <c r="B172" s="18"/>
      <c r="C172" s="18"/>
      <c r="D172" s="18"/>
      <c r="E172" s="18"/>
      <c r="F172" s="18"/>
      <c r="G172" s="18"/>
      <c r="H172" s="18"/>
      <c r="I172" s="18"/>
      <c r="J172" s="18"/>
      <c r="K172" s="18"/>
      <c r="L172" s="20"/>
    </row>
    <row r="173" spans="1:12" s="53" customFormat="1" ht="12.95" hidden="1" customHeight="1" x14ac:dyDescent="0.15">
      <c r="A173" s="16"/>
      <c r="B173" s="18"/>
      <c r="C173" s="18"/>
      <c r="D173" s="18"/>
      <c r="E173" s="18"/>
      <c r="F173" s="18"/>
      <c r="G173" s="18"/>
      <c r="H173" s="18"/>
      <c r="I173" s="18"/>
      <c r="J173" s="18"/>
      <c r="K173" s="18"/>
      <c r="L173" s="20"/>
    </row>
    <row r="174" spans="1:12" s="53" customFormat="1" ht="12.95" hidden="1" customHeight="1" x14ac:dyDescent="0.15">
      <c r="A174" s="16"/>
      <c r="B174" s="18"/>
      <c r="C174" s="18"/>
      <c r="D174" s="18"/>
      <c r="E174" s="18"/>
      <c r="F174" s="18"/>
      <c r="G174" s="18"/>
      <c r="H174" s="18"/>
      <c r="I174" s="18"/>
      <c r="J174" s="18"/>
      <c r="K174" s="18"/>
      <c r="L174" s="20"/>
    </row>
    <row r="175" spans="1:12" s="53" customFormat="1" ht="12.95" hidden="1" customHeight="1" x14ac:dyDescent="0.15">
      <c r="A175" s="16"/>
      <c r="B175" s="18"/>
      <c r="C175" s="18"/>
      <c r="D175" s="18"/>
      <c r="E175" s="18"/>
      <c r="F175" s="18"/>
      <c r="G175" s="18"/>
      <c r="H175" s="18"/>
      <c r="I175" s="18"/>
      <c r="J175" s="18"/>
      <c r="K175" s="18"/>
      <c r="L175" s="20"/>
    </row>
    <row r="176" spans="1:12" s="53" customFormat="1" ht="12.95" hidden="1" customHeight="1" x14ac:dyDescent="0.15">
      <c r="A176" s="16"/>
      <c r="B176" s="18"/>
      <c r="C176" s="18"/>
      <c r="D176" s="18"/>
      <c r="E176" s="18"/>
      <c r="F176" s="18"/>
      <c r="G176" s="18"/>
      <c r="H176" s="18"/>
      <c r="I176" s="18"/>
      <c r="J176" s="18"/>
      <c r="K176" s="18"/>
      <c r="L176" s="20"/>
    </row>
    <row r="177" spans="1:12" s="53" customFormat="1" ht="12.95" hidden="1" customHeight="1" x14ac:dyDescent="0.15">
      <c r="A177" s="16"/>
      <c r="B177" s="18"/>
      <c r="C177" s="18"/>
      <c r="D177" s="18"/>
      <c r="E177" s="18"/>
      <c r="F177" s="18"/>
      <c r="G177" s="18"/>
      <c r="H177" s="18"/>
      <c r="I177" s="18"/>
      <c r="J177" s="18"/>
      <c r="K177" s="18"/>
      <c r="L177" s="20"/>
    </row>
    <row r="178" spans="1:12" s="53" customFormat="1" ht="12.95" hidden="1" customHeight="1" x14ac:dyDescent="0.15">
      <c r="A178" s="16"/>
      <c r="B178" s="18"/>
      <c r="C178" s="18"/>
      <c r="D178" s="18"/>
      <c r="E178" s="18"/>
      <c r="F178" s="18"/>
      <c r="G178" s="18"/>
      <c r="H178" s="18"/>
      <c r="I178" s="18"/>
      <c r="J178" s="18"/>
      <c r="K178" s="18"/>
      <c r="L178" s="20"/>
    </row>
    <row r="179" spans="1:12" s="53" customFormat="1" ht="12.95" hidden="1" customHeight="1" x14ac:dyDescent="0.15">
      <c r="A179" s="16"/>
      <c r="B179" s="18"/>
      <c r="C179" s="18"/>
      <c r="D179" s="18"/>
      <c r="E179" s="18"/>
      <c r="F179" s="18"/>
      <c r="G179" s="18"/>
      <c r="H179" s="18"/>
      <c r="I179" s="18"/>
      <c r="J179" s="18"/>
      <c r="K179" s="18"/>
      <c r="L179" s="20"/>
    </row>
    <row r="180" spans="1:12" s="53" customFormat="1" ht="12.95" hidden="1" customHeight="1" x14ac:dyDescent="0.15">
      <c r="A180" s="16"/>
      <c r="B180" s="18"/>
      <c r="C180" s="18"/>
      <c r="D180" s="18"/>
      <c r="E180" s="18"/>
      <c r="F180" s="18"/>
      <c r="G180" s="18"/>
      <c r="H180" s="18"/>
      <c r="I180" s="18"/>
      <c r="J180" s="18"/>
      <c r="K180" s="18"/>
      <c r="L180" s="20"/>
    </row>
    <row r="181" spans="1:12" s="53" customFormat="1" ht="12.95" hidden="1" customHeight="1" x14ac:dyDescent="0.15">
      <c r="A181" s="16"/>
      <c r="B181" s="18"/>
      <c r="C181" s="18"/>
      <c r="D181" s="18"/>
      <c r="E181" s="18"/>
      <c r="F181" s="18"/>
      <c r="G181" s="18"/>
      <c r="H181" s="18"/>
      <c r="I181" s="18"/>
      <c r="J181" s="18"/>
      <c r="K181" s="18"/>
      <c r="L181" s="20"/>
    </row>
    <row r="182" spans="1:12" s="53" customFormat="1" ht="12.95" hidden="1" customHeight="1" x14ac:dyDescent="0.15">
      <c r="A182" s="16"/>
      <c r="B182" s="18"/>
      <c r="C182" s="18"/>
      <c r="D182" s="18"/>
      <c r="E182" s="18"/>
      <c r="F182" s="18"/>
      <c r="G182" s="18"/>
      <c r="H182" s="18"/>
      <c r="I182" s="18"/>
      <c r="J182" s="18"/>
      <c r="K182" s="18"/>
      <c r="L182" s="20"/>
    </row>
    <row r="183" spans="1:12" s="53" customFormat="1" ht="12.95" hidden="1" customHeight="1" x14ac:dyDescent="0.15">
      <c r="A183" s="16"/>
      <c r="B183" s="18"/>
      <c r="C183" s="18"/>
      <c r="D183" s="18"/>
      <c r="E183" s="18"/>
      <c r="F183" s="18"/>
      <c r="G183" s="18"/>
      <c r="H183" s="18"/>
      <c r="I183" s="18"/>
      <c r="J183" s="18"/>
      <c r="K183" s="18"/>
      <c r="L183" s="20"/>
    </row>
    <row r="184" spans="1:12" s="53" customFormat="1" ht="12.95" hidden="1" customHeight="1" x14ac:dyDescent="0.15">
      <c r="A184" s="16"/>
      <c r="B184" s="18"/>
      <c r="C184" s="18"/>
      <c r="D184" s="18"/>
      <c r="E184" s="18"/>
      <c r="F184" s="18"/>
      <c r="G184" s="18"/>
      <c r="H184" s="18"/>
      <c r="I184" s="18"/>
      <c r="J184" s="18"/>
      <c r="K184" s="18"/>
      <c r="L184" s="20"/>
    </row>
    <row r="185" spans="1:12" s="53" customFormat="1" ht="12.95" hidden="1" customHeight="1" x14ac:dyDescent="0.15">
      <c r="A185" s="16"/>
      <c r="B185" s="18"/>
      <c r="C185" s="18"/>
      <c r="D185" s="18"/>
      <c r="E185" s="18"/>
      <c r="F185" s="18"/>
      <c r="G185" s="18"/>
      <c r="H185" s="18"/>
      <c r="I185" s="18"/>
      <c r="J185" s="18"/>
      <c r="K185" s="18"/>
      <c r="L185" s="20"/>
    </row>
    <row r="186" spans="1:12" s="53" customFormat="1" ht="12.95" hidden="1" customHeight="1" x14ac:dyDescent="0.15">
      <c r="A186" s="16"/>
      <c r="B186" s="18"/>
      <c r="C186" s="18"/>
      <c r="D186" s="18"/>
      <c r="E186" s="18"/>
      <c r="F186" s="18"/>
      <c r="G186" s="18"/>
      <c r="H186" s="18"/>
      <c r="I186" s="18"/>
      <c r="J186" s="18"/>
      <c r="K186" s="18"/>
      <c r="L186" s="20"/>
    </row>
    <row r="187" spans="1:12" s="53" customFormat="1" ht="12.95" hidden="1" customHeight="1" x14ac:dyDescent="0.15">
      <c r="A187" s="16"/>
      <c r="B187" s="18"/>
      <c r="C187" s="18"/>
      <c r="D187" s="18"/>
      <c r="E187" s="18"/>
      <c r="F187" s="18"/>
      <c r="G187" s="18"/>
      <c r="H187" s="18"/>
      <c r="I187" s="18"/>
      <c r="J187" s="18"/>
      <c r="K187" s="18"/>
      <c r="L187" s="20"/>
    </row>
    <row r="188" spans="1:12" s="53" customFormat="1" ht="12.95" hidden="1" customHeight="1" x14ac:dyDescent="0.15">
      <c r="A188" s="16"/>
      <c r="B188" s="18"/>
      <c r="C188" s="18"/>
      <c r="D188" s="18"/>
      <c r="E188" s="18"/>
      <c r="F188" s="18"/>
      <c r="G188" s="18"/>
      <c r="H188" s="18"/>
      <c r="I188" s="18"/>
      <c r="J188" s="18"/>
      <c r="K188" s="18"/>
      <c r="L188" s="20"/>
    </row>
    <row r="189" spans="1:12" s="53" customFormat="1" ht="12.95" hidden="1" customHeight="1" x14ac:dyDescent="0.15">
      <c r="A189" s="16"/>
      <c r="B189" s="18"/>
      <c r="C189" s="18"/>
      <c r="D189" s="18"/>
      <c r="E189" s="18"/>
      <c r="F189" s="18"/>
      <c r="G189" s="18"/>
      <c r="H189" s="18"/>
      <c r="I189" s="18"/>
      <c r="J189" s="18"/>
      <c r="K189" s="18"/>
      <c r="L189" s="20"/>
    </row>
    <row r="190" spans="1:12" s="53" customFormat="1" ht="12.95" hidden="1" customHeight="1" x14ac:dyDescent="0.15">
      <c r="A190" s="16"/>
      <c r="B190" s="18"/>
      <c r="C190" s="18"/>
      <c r="D190" s="18"/>
      <c r="E190" s="18"/>
      <c r="F190" s="18"/>
      <c r="G190" s="18"/>
      <c r="H190" s="18"/>
      <c r="I190" s="18"/>
      <c r="J190" s="18"/>
      <c r="K190" s="18"/>
      <c r="L190" s="20"/>
    </row>
    <row r="191" spans="1:12" s="53" customFormat="1" ht="12.95" hidden="1" customHeight="1" x14ac:dyDescent="0.15">
      <c r="A191" s="16"/>
      <c r="B191" s="18"/>
      <c r="C191" s="18"/>
      <c r="D191" s="18"/>
      <c r="E191" s="18"/>
      <c r="F191" s="18"/>
      <c r="G191" s="18"/>
      <c r="H191" s="18"/>
      <c r="I191" s="18"/>
      <c r="J191" s="18"/>
      <c r="K191" s="18"/>
      <c r="L191" s="20"/>
    </row>
    <row r="192" spans="1:12" s="53" customFormat="1" ht="12.95" hidden="1" customHeight="1" x14ac:dyDescent="0.15">
      <c r="A192" s="16"/>
      <c r="B192" s="18"/>
      <c r="C192" s="18"/>
      <c r="D192" s="18"/>
      <c r="E192" s="18"/>
      <c r="F192" s="18"/>
      <c r="G192" s="18"/>
      <c r="H192" s="18"/>
      <c r="I192" s="18"/>
      <c r="J192" s="18"/>
      <c r="K192" s="18"/>
      <c r="L192" s="20"/>
    </row>
    <row r="193" spans="1:12" s="53" customFormat="1" ht="12.95" hidden="1" customHeight="1" x14ac:dyDescent="0.15">
      <c r="A193" s="16"/>
      <c r="B193" s="18"/>
      <c r="C193" s="18"/>
      <c r="D193" s="18"/>
      <c r="E193" s="18"/>
      <c r="F193" s="18"/>
      <c r="G193" s="18"/>
      <c r="H193" s="18"/>
      <c r="I193" s="18"/>
      <c r="J193" s="18"/>
      <c r="K193" s="18"/>
      <c r="L193" s="20"/>
    </row>
    <row r="194" spans="1:12" s="53" customFormat="1" ht="12.95" hidden="1" customHeight="1" x14ac:dyDescent="0.15">
      <c r="A194" s="16"/>
      <c r="B194" s="18"/>
      <c r="C194" s="18"/>
      <c r="D194" s="18"/>
      <c r="E194" s="18"/>
      <c r="F194" s="18"/>
      <c r="G194" s="18"/>
      <c r="H194" s="18"/>
      <c r="I194" s="18"/>
      <c r="J194" s="18"/>
      <c r="K194" s="18"/>
      <c r="L194" s="20"/>
    </row>
    <row r="195" spans="1:12" s="53" customFormat="1" ht="12.95" hidden="1" customHeight="1" x14ac:dyDescent="0.15">
      <c r="A195" s="16"/>
      <c r="B195" s="18"/>
      <c r="C195" s="18"/>
      <c r="D195" s="18"/>
      <c r="E195" s="18"/>
      <c r="F195" s="18"/>
      <c r="G195" s="18"/>
      <c r="H195" s="18"/>
      <c r="I195" s="18"/>
      <c r="J195" s="18"/>
      <c r="K195" s="18"/>
      <c r="L195" s="20"/>
    </row>
    <row r="196" spans="1:12" s="53" customFormat="1" ht="12.95" hidden="1" customHeight="1" x14ac:dyDescent="0.15">
      <c r="A196" s="16"/>
      <c r="B196" s="18"/>
      <c r="C196" s="18"/>
      <c r="D196" s="18"/>
      <c r="E196" s="18"/>
      <c r="F196" s="18"/>
      <c r="G196" s="18"/>
      <c r="H196" s="18"/>
      <c r="I196" s="18"/>
      <c r="J196" s="18"/>
      <c r="K196" s="18"/>
      <c r="L196" s="20"/>
    </row>
    <row r="197" spans="1:12" s="53" customFormat="1" ht="12.95" hidden="1" customHeight="1" x14ac:dyDescent="0.15">
      <c r="A197" s="16"/>
      <c r="B197" s="18"/>
      <c r="C197" s="18"/>
      <c r="D197" s="18"/>
      <c r="E197" s="18"/>
      <c r="F197" s="18"/>
      <c r="G197" s="18"/>
      <c r="H197" s="18"/>
      <c r="I197" s="18"/>
      <c r="J197" s="18"/>
      <c r="K197" s="18"/>
      <c r="L197" s="20"/>
    </row>
    <row r="198" spans="1:12" s="53" customFormat="1" ht="12.95" hidden="1" customHeight="1" x14ac:dyDescent="0.15">
      <c r="A198" s="16"/>
      <c r="B198" s="18"/>
      <c r="C198" s="18"/>
      <c r="D198" s="18"/>
      <c r="E198" s="18"/>
      <c r="F198" s="18"/>
      <c r="G198" s="18"/>
      <c r="H198" s="18"/>
      <c r="I198" s="18"/>
      <c r="J198" s="18"/>
      <c r="K198" s="18"/>
      <c r="L198" s="20"/>
    </row>
    <row r="199" spans="1:12" s="53" customFormat="1" ht="12.95" hidden="1" customHeight="1" x14ac:dyDescent="0.15">
      <c r="A199" s="16"/>
      <c r="B199" s="18"/>
      <c r="C199" s="18"/>
      <c r="D199" s="18"/>
      <c r="E199" s="18"/>
      <c r="F199" s="18"/>
      <c r="G199" s="18"/>
      <c r="H199" s="18"/>
      <c r="I199" s="18"/>
      <c r="J199" s="18"/>
      <c r="K199" s="18"/>
      <c r="L199" s="20"/>
    </row>
    <row r="200" spans="1:12" x14ac:dyDescent="0.15"/>
    <row r="201" spans="1:12" x14ac:dyDescent="0.15"/>
    <row r="202" spans="1:12" x14ac:dyDescent="0.15"/>
    <row r="203" spans="1:12" x14ac:dyDescent="0.15"/>
    <row r="204" spans="1:12" x14ac:dyDescent="0.15"/>
    <row r="205" spans="1:12" x14ac:dyDescent="0.15"/>
    <row r="206" spans="1:12" x14ac:dyDescent="0.15"/>
    <row r="207" spans="1:12" x14ac:dyDescent="0.15"/>
    <row r="208" spans="1:12" x14ac:dyDescent="0.15"/>
    <row r="209" x14ac:dyDescent="0.15"/>
    <row r="210" x14ac:dyDescent="0.15"/>
    <row r="211" x14ac:dyDescent="0.15"/>
    <row r="212" x14ac:dyDescent="0.15"/>
    <row r="213" x14ac:dyDescent="0.15"/>
    <row r="214" x14ac:dyDescent="0.15"/>
    <row r="215" x14ac:dyDescent="0.15"/>
    <row r="216" x14ac:dyDescent="0.15"/>
    <row r="217" x14ac:dyDescent="0.15"/>
    <row r="218" x14ac:dyDescent="0.15"/>
    <row r="219" x14ac:dyDescent="0.15"/>
    <row r="220" x14ac:dyDescent="0.15"/>
    <row r="221" x14ac:dyDescent="0.15"/>
    <row r="222" x14ac:dyDescent="0.15"/>
    <row r="223" x14ac:dyDescent="0.15"/>
    <row r="224" x14ac:dyDescent="0.15"/>
    <row r="225" x14ac:dyDescent="0.15"/>
    <row r="226" x14ac:dyDescent="0.15"/>
    <row r="227" x14ac:dyDescent="0.15"/>
    <row r="228" x14ac:dyDescent="0.15"/>
    <row r="229" x14ac:dyDescent="0.15"/>
    <row r="230" x14ac:dyDescent="0.15"/>
    <row r="231" x14ac:dyDescent="0.15"/>
    <row r="232" x14ac:dyDescent="0.15"/>
    <row r="233" x14ac:dyDescent="0.15"/>
    <row r="234" x14ac:dyDescent="0.15"/>
    <row r="235" x14ac:dyDescent="0.15"/>
    <row r="236" x14ac:dyDescent="0.15"/>
    <row r="237" x14ac:dyDescent="0.15"/>
    <row r="238" x14ac:dyDescent="0.15"/>
    <row r="239" x14ac:dyDescent="0.15"/>
    <row r="240" x14ac:dyDescent="0.15"/>
    <row r="241" x14ac:dyDescent="0.15"/>
    <row r="242" x14ac:dyDescent="0.15"/>
    <row r="243" x14ac:dyDescent="0.15"/>
    <row r="244" x14ac:dyDescent="0.15"/>
    <row r="245" x14ac:dyDescent="0.15"/>
    <row r="246" x14ac:dyDescent="0.15"/>
    <row r="247" x14ac:dyDescent="0.15"/>
    <row r="248" x14ac:dyDescent="0.15"/>
    <row r="249" x14ac:dyDescent="0.15"/>
    <row r="250" x14ac:dyDescent="0.15"/>
    <row r="251" x14ac:dyDescent="0.15"/>
    <row r="252" x14ac:dyDescent="0.15"/>
    <row r="253" x14ac:dyDescent="0.15"/>
    <row r="254" x14ac:dyDescent="0.15"/>
    <row r="255" x14ac:dyDescent="0.15"/>
    <row r="256" x14ac:dyDescent="0.15"/>
    <row r="257" x14ac:dyDescent="0.15"/>
    <row r="258" x14ac:dyDescent="0.15"/>
    <row r="259" x14ac:dyDescent="0.15"/>
    <row r="260" x14ac:dyDescent="0.15"/>
    <row r="261" x14ac:dyDescent="0.15"/>
    <row r="262" x14ac:dyDescent="0.15"/>
    <row r="263" x14ac:dyDescent="0.15"/>
    <row r="264" x14ac:dyDescent="0.15"/>
    <row r="265" x14ac:dyDescent="0.15"/>
    <row r="266" x14ac:dyDescent="0.15"/>
    <row r="267" x14ac:dyDescent="0.15"/>
    <row r="268" x14ac:dyDescent="0.15"/>
    <row r="269" x14ac:dyDescent="0.15"/>
    <row r="270" x14ac:dyDescent="0.15"/>
    <row r="271" x14ac:dyDescent="0.15"/>
    <row r="272" x14ac:dyDescent="0.15"/>
    <row r="273" x14ac:dyDescent="0.15"/>
    <row r="274" x14ac:dyDescent="0.15"/>
    <row r="275" x14ac:dyDescent="0.15"/>
    <row r="276" x14ac:dyDescent="0.15"/>
    <row r="277" x14ac:dyDescent="0.15"/>
    <row r="278" x14ac:dyDescent="0.15"/>
    <row r="279" x14ac:dyDescent="0.15"/>
    <row r="280" x14ac:dyDescent="0.15"/>
    <row r="281" x14ac:dyDescent="0.15"/>
    <row r="282" x14ac:dyDescent="0.15"/>
    <row r="283" x14ac:dyDescent="0.15"/>
    <row r="284" x14ac:dyDescent="0.15"/>
    <row r="285" x14ac:dyDescent="0.15"/>
    <row r="286" x14ac:dyDescent="0.15"/>
    <row r="287" x14ac:dyDescent="0.15"/>
    <row r="288" x14ac:dyDescent="0.15"/>
    <row r="289" x14ac:dyDescent="0.15"/>
    <row r="290" x14ac:dyDescent="0.15"/>
    <row r="291" x14ac:dyDescent="0.15"/>
    <row r="292" x14ac:dyDescent="0.15"/>
    <row r="293" x14ac:dyDescent="0.15"/>
    <row r="294" x14ac:dyDescent="0.15"/>
    <row r="295" x14ac:dyDescent="0.15"/>
    <row r="296" x14ac:dyDescent="0.15"/>
    <row r="297" x14ac:dyDescent="0.15"/>
    <row r="298" x14ac:dyDescent="0.15"/>
    <row r="299" x14ac:dyDescent="0.15"/>
    <row r="300" x14ac:dyDescent="0.15"/>
    <row r="301" x14ac:dyDescent="0.15"/>
    <row r="302" x14ac:dyDescent="0.15"/>
    <row r="303" x14ac:dyDescent="0.15"/>
    <row r="304" x14ac:dyDescent="0.15"/>
    <row r="305" x14ac:dyDescent="0.15"/>
    <row r="306" x14ac:dyDescent="0.15"/>
    <row r="307" x14ac:dyDescent="0.15"/>
    <row r="308" x14ac:dyDescent="0.15"/>
    <row r="309" x14ac:dyDescent="0.15"/>
    <row r="310" x14ac:dyDescent="0.15"/>
    <row r="311" x14ac:dyDescent="0.15"/>
    <row r="312" x14ac:dyDescent="0.15"/>
    <row r="313" x14ac:dyDescent="0.15"/>
    <row r="314" x14ac:dyDescent="0.15"/>
    <row r="315" x14ac:dyDescent="0.15"/>
    <row r="316" x14ac:dyDescent="0.15"/>
    <row r="317" x14ac:dyDescent="0.15"/>
    <row r="318" x14ac:dyDescent="0.15"/>
    <row r="319" x14ac:dyDescent="0.15"/>
    <row r="320" x14ac:dyDescent="0.15"/>
    <row r="321" x14ac:dyDescent="0.15"/>
    <row r="322" x14ac:dyDescent="0.15"/>
    <row r="323" x14ac:dyDescent="0.15"/>
    <row r="324" x14ac:dyDescent="0.15"/>
    <row r="325" x14ac:dyDescent="0.15"/>
    <row r="326" x14ac:dyDescent="0.15"/>
    <row r="327" x14ac:dyDescent="0.15"/>
    <row r="328" x14ac:dyDescent="0.15"/>
    <row r="329" x14ac:dyDescent="0.15"/>
    <row r="330" x14ac:dyDescent="0.15"/>
    <row r="331" x14ac:dyDescent="0.15"/>
    <row r="332" x14ac:dyDescent="0.15"/>
    <row r="333" x14ac:dyDescent="0.15"/>
    <row r="334" x14ac:dyDescent="0.15"/>
    <row r="335" x14ac:dyDescent="0.15"/>
    <row r="336" x14ac:dyDescent="0.15"/>
    <row r="337" x14ac:dyDescent="0.15"/>
    <row r="338" x14ac:dyDescent="0.15"/>
    <row r="339" x14ac:dyDescent="0.15"/>
    <row r="340" x14ac:dyDescent="0.15"/>
    <row r="341" x14ac:dyDescent="0.15"/>
    <row r="342" x14ac:dyDescent="0.15"/>
  </sheetData>
  <sheetProtection sheet="1" selectLockedCells="1"/>
  <protectedRanges>
    <protectedRange sqref="I40 H37 H108 I52:I53 I58:I59 I64:I65 D40:G40 D46:G47 E48:E72 E74:E80 E82:E88 E90:E107" name="範囲7"/>
    <protectedRange sqref="E35" name="範囲5"/>
    <protectedRange sqref="J13 I16 I28 J83 J41 J49 I69 J17 I18 J15 I26 J19:J22 I30 I33 J97 J91 J103 J43 J55 J61 J67 I77 I81 J75 I85 I36 J46 I23:I24 I89 I73 E13:E28" name="範囲3"/>
    <protectedRange sqref="I48 I54 I60 I66 I74 I82 I90 I96 I102 I11:I12 E11:E12 I14" name="範囲1"/>
    <protectedRange sqref="E29:E33 E73 E89 E81" name="範囲4"/>
    <protectedRange sqref="E41:E45" name="範囲8"/>
  </protectedRanges>
  <mergeCells count="175">
    <mergeCell ref="B109:J111"/>
    <mergeCell ref="E90:F90"/>
    <mergeCell ref="E96:F96"/>
    <mergeCell ref="E102:F102"/>
    <mergeCell ref="E34:G34"/>
    <mergeCell ref="E35:G35"/>
    <mergeCell ref="E36:G36"/>
    <mergeCell ref="J27:J28"/>
    <mergeCell ref="J43:J44"/>
    <mergeCell ref="J46:J47"/>
    <mergeCell ref="J78:J81"/>
    <mergeCell ref="E107:H107"/>
    <mergeCell ref="J97:J98"/>
    <mergeCell ref="J100:J101"/>
    <mergeCell ref="E89:H89"/>
    <mergeCell ref="E91:H91"/>
    <mergeCell ref="E92:H92"/>
    <mergeCell ref="B36:C36"/>
    <mergeCell ref="B38:D38"/>
    <mergeCell ref="B66:B73"/>
    <mergeCell ref="J67:J68"/>
    <mergeCell ref="J70:J73"/>
    <mergeCell ref="J61:J62"/>
    <mergeCell ref="E74:F74"/>
    <mergeCell ref="J25:J26"/>
    <mergeCell ref="E32:G32"/>
    <mergeCell ref="B27:B28"/>
    <mergeCell ref="E49:H49"/>
    <mergeCell ref="E50:H50"/>
    <mergeCell ref="E51:H51"/>
    <mergeCell ref="E41:G41"/>
    <mergeCell ref="E42:G42"/>
    <mergeCell ref="J75:J76"/>
    <mergeCell ref="J35:J36"/>
    <mergeCell ref="B60:B65"/>
    <mergeCell ref="J49:J50"/>
    <mergeCell ref="J55:J56"/>
    <mergeCell ref="E48:F48"/>
    <mergeCell ref="E54:F54"/>
    <mergeCell ref="H46:H47"/>
    <mergeCell ref="E33:G33"/>
    <mergeCell ref="E52:H52"/>
    <mergeCell ref="J29:J31"/>
    <mergeCell ref="J32:J33"/>
    <mergeCell ref="B29:B31"/>
    <mergeCell ref="B32:B33"/>
    <mergeCell ref="B34:C34"/>
    <mergeCell ref="B35:C35"/>
    <mergeCell ref="B9:C9"/>
    <mergeCell ref="B10:C10"/>
    <mergeCell ref="B13:C13"/>
    <mergeCell ref="B14:C14"/>
    <mergeCell ref="B11:C11"/>
    <mergeCell ref="B48:B53"/>
    <mergeCell ref="B25:B26"/>
    <mergeCell ref="B21:C21"/>
    <mergeCell ref="B54:B59"/>
    <mergeCell ref="B46:C47"/>
    <mergeCell ref="B19:C19"/>
    <mergeCell ref="C37:H37"/>
    <mergeCell ref="B39:H39"/>
    <mergeCell ref="E9:G9"/>
    <mergeCell ref="E10:G10"/>
    <mergeCell ref="E13:G13"/>
    <mergeCell ref="E14:G14"/>
    <mergeCell ref="E15:G15"/>
    <mergeCell ref="E16:G16"/>
    <mergeCell ref="E25:G25"/>
    <mergeCell ref="E27:G27"/>
    <mergeCell ref="E29:G29"/>
    <mergeCell ref="E30:G30"/>
    <mergeCell ref="E31:G31"/>
    <mergeCell ref="J11:J12"/>
    <mergeCell ref="E11:H11"/>
    <mergeCell ref="J13:J14"/>
    <mergeCell ref="I13:I14"/>
    <mergeCell ref="I11:I12"/>
    <mergeCell ref="I17:I18"/>
    <mergeCell ref="J17:J18"/>
    <mergeCell ref="I22:I23"/>
    <mergeCell ref="J22:J23"/>
    <mergeCell ref="J20:J21"/>
    <mergeCell ref="I20:I21"/>
    <mergeCell ref="E20:H20"/>
    <mergeCell ref="E21:H21"/>
    <mergeCell ref="B12:C12"/>
    <mergeCell ref="B22:B24"/>
    <mergeCell ref="B15:C15"/>
    <mergeCell ref="B16:C16"/>
    <mergeCell ref="B17:C17"/>
    <mergeCell ref="B18:C18"/>
    <mergeCell ref="E19:G19"/>
    <mergeCell ref="E22:G22"/>
    <mergeCell ref="E23:G23"/>
    <mergeCell ref="E24:G24"/>
    <mergeCell ref="E12:H12"/>
    <mergeCell ref="E17:H17"/>
    <mergeCell ref="E18:H18"/>
    <mergeCell ref="B20:C20"/>
    <mergeCell ref="I78:I81"/>
    <mergeCell ref="E88:H88"/>
    <mergeCell ref="I86:I89"/>
    <mergeCell ref="B82:B89"/>
    <mergeCell ref="J83:J84"/>
    <mergeCell ref="J86:J89"/>
    <mergeCell ref="B90:B95"/>
    <mergeCell ref="J91:J92"/>
    <mergeCell ref="J94:J95"/>
    <mergeCell ref="E83:H83"/>
    <mergeCell ref="E82:F82"/>
    <mergeCell ref="E86:H86"/>
    <mergeCell ref="E87:H87"/>
    <mergeCell ref="E93:H93"/>
    <mergeCell ref="E78:H78"/>
    <mergeCell ref="E79:H79"/>
    <mergeCell ref="E81:H81"/>
    <mergeCell ref="E80:H80"/>
    <mergeCell ref="E84:H84"/>
    <mergeCell ref="B41:C41"/>
    <mergeCell ref="B42:C42"/>
    <mergeCell ref="B102:B107"/>
    <mergeCell ref="E63:H63"/>
    <mergeCell ref="E64:H64"/>
    <mergeCell ref="E65:H65"/>
    <mergeCell ref="E85:H85"/>
    <mergeCell ref="E67:H67"/>
    <mergeCell ref="E68:H68"/>
    <mergeCell ref="B74:B81"/>
    <mergeCell ref="B43:C44"/>
    <mergeCell ref="E69:H69"/>
    <mergeCell ref="E70:H70"/>
    <mergeCell ref="E71:H71"/>
    <mergeCell ref="E73:H73"/>
    <mergeCell ref="E72:H72"/>
    <mergeCell ref="D43:D44"/>
    <mergeCell ref="E61:H61"/>
    <mergeCell ref="E53:H53"/>
    <mergeCell ref="E75:H75"/>
    <mergeCell ref="E76:H76"/>
    <mergeCell ref="E77:H77"/>
    <mergeCell ref="H43:H44"/>
    <mergeCell ref="J103:J104"/>
    <mergeCell ref="J106:J107"/>
    <mergeCell ref="B96:B101"/>
    <mergeCell ref="E94:H94"/>
    <mergeCell ref="E95:H95"/>
    <mergeCell ref="E97:H97"/>
    <mergeCell ref="E98:H98"/>
    <mergeCell ref="E99:H99"/>
    <mergeCell ref="E100:H100"/>
    <mergeCell ref="E101:H101"/>
    <mergeCell ref="E103:H103"/>
    <mergeCell ref="E104:H104"/>
    <mergeCell ref="E105:H105"/>
    <mergeCell ref="E106:H106"/>
    <mergeCell ref="I70:I73"/>
    <mergeCell ref="E43:G44"/>
    <mergeCell ref="E26:H26"/>
    <mergeCell ref="E28:H28"/>
    <mergeCell ref="E66:F66"/>
    <mergeCell ref="I25:I26"/>
    <mergeCell ref="I27:I28"/>
    <mergeCell ref="I29:I31"/>
    <mergeCell ref="I32:I33"/>
    <mergeCell ref="I35:I36"/>
    <mergeCell ref="I49:I50"/>
    <mergeCell ref="I46:I47"/>
    <mergeCell ref="I43:I44"/>
    <mergeCell ref="E62:H62"/>
    <mergeCell ref="E55:H55"/>
    <mergeCell ref="E56:H56"/>
    <mergeCell ref="E57:H57"/>
    <mergeCell ref="E58:H58"/>
    <mergeCell ref="E59:H59"/>
    <mergeCell ref="E60:F60"/>
  </mergeCells>
  <phoneticPr fontId="20" type="Hiragana"/>
  <conditionalFormatting sqref="B48:E48 G48:J48 B49:J53">
    <cfRule type="expression" dxfId="41" priority="39">
      <formula>$D$47&lt;1</formula>
    </cfRule>
  </conditionalFormatting>
  <conditionalFormatting sqref="B54:E54 B57:J59 B55:D56 I55:J56">
    <cfRule type="expression" dxfId="40" priority="40">
      <formula>$D$47&lt;=1</formula>
    </cfRule>
  </conditionalFormatting>
  <conditionalFormatting sqref="B60:E60 I61:J65 B63:E65 B61:D62">
    <cfRule type="expression" dxfId="39" priority="41">
      <formula>$D$47&lt;=2</formula>
    </cfRule>
  </conditionalFormatting>
  <conditionalFormatting sqref="B66:E66 B69:J69 B70:H71 B73:H73 J71:J73 B67:D68 I67:J68">
    <cfRule type="expression" dxfId="38" priority="36">
      <formula>$E$47&lt;1</formula>
    </cfRule>
  </conditionalFormatting>
  <conditionalFormatting sqref="B72:E72">
    <cfRule type="expression" dxfId="37" priority="31">
      <formula>$E$47&lt;1</formula>
    </cfRule>
  </conditionalFormatting>
  <conditionalFormatting sqref="B74:E74 B77:J78 B79:H79 J79:J81 B80:E80 B81:H81 B75:D76 I75:J76">
    <cfRule type="expression" dxfId="36" priority="37">
      <formula>$E$47&lt;=1</formula>
    </cfRule>
  </conditionalFormatting>
  <conditionalFormatting sqref="B82:E82 B85:J85 B86:H87 B89:H89 J87:J89 B83:D84 I83:J84">
    <cfRule type="expression" dxfId="35" priority="38">
      <formula>$E$47&lt;=2</formula>
    </cfRule>
  </conditionalFormatting>
  <conditionalFormatting sqref="B88:E88">
    <cfRule type="expression" dxfId="34" priority="32">
      <formula>$E$47&lt;=2</formula>
    </cfRule>
  </conditionalFormatting>
  <conditionalFormatting sqref="B90:E90 B93:J95 B91:D92 I91:J92">
    <cfRule type="expression" dxfId="33" priority="35">
      <formula>$F$47&lt;1</formula>
    </cfRule>
  </conditionalFormatting>
  <conditionalFormatting sqref="B96:E96 B99:J101 B97:D98 I97:J98">
    <cfRule type="expression" dxfId="32" priority="33">
      <formula>$G$47&lt;1</formula>
    </cfRule>
  </conditionalFormatting>
  <conditionalFormatting sqref="B102:E102 B105:J107 B103:D104 I103:J104">
    <cfRule type="expression" dxfId="31" priority="34">
      <formula>$G$47&lt;=1</formula>
    </cfRule>
  </conditionalFormatting>
  <conditionalFormatting sqref="G54:J54">
    <cfRule type="expression" dxfId="30" priority="26">
      <formula>$D$47&lt;=1</formula>
    </cfRule>
  </conditionalFormatting>
  <conditionalFormatting sqref="G60:J60">
    <cfRule type="expression" dxfId="29" priority="24">
      <formula>$D$47&lt;=2</formula>
    </cfRule>
  </conditionalFormatting>
  <conditionalFormatting sqref="G66:J66">
    <cfRule type="expression" dxfId="28" priority="23">
      <formula>$E$47&lt;1</formula>
    </cfRule>
  </conditionalFormatting>
  <conditionalFormatting sqref="G74:J74">
    <cfRule type="expression" dxfId="27" priority="22">
      <formula>$E$47&lt;=1</formula>
    </cfRule>
  </conditionalFormatting>
  <conditionalFormatting sqref="G82:J82">
    <cfRule type="expression" dxfId="26" priority="21">
      <formula>$E$47&lt;=2</formula>
    </cfRule>
  </conditionalFormatting>
  <conditionalFormatting sqref="G90:J90">
    <cfRule type="expression" dxfId="25" priority="20">
      <formula>$F$47&lt;1</formula>
    </cfRule>
  </conditionalFormatting>
  <conditionalFormatting sqref="G96:J96">
    <cfRule type="expression" dxfId="24" priority="19">
      <formula>$G$47&lt;1</formula>
    </cfRule>
  </conditionalFormatting>
  <conditionalFormatting sqref="G102:J102">
    <cfRule type="expression" dxfId="23" priority="17">
      <formula>$G$47&lt;=1</formula>
    </cfRule>
  </conditionalFormatting>
  <conditionalFormatting sqref="I70:J70">
    <cfRule type="expression" dxfId="22" priority="29">
      <formula>$E$47&lt;1</formula>
    </cfRule>
  </conditionalFormatting>
  <conditionalFormatting sqref="I86:J86">
    <cfRule type="expression" dxfId="21" priority="30">
      <formula>$E$47&lt;=2</formula>
    </cfRule>
  </conditionalFormatting>
  <conditionalFormatting sqref="E55:H55">
    <cfRule type="expression" dxfId="20" priority="16">
      <formula>$D$47&lt;=1</formula>
    </cfRule>
  </conditionalFormatting>
  <conditionalFormatting sqref="E56:H56">
    <cfRule type="expression" dxfId="19" priority="15">
      <formula>$D$47&lt;=1</formula>
    </cfRule>
  </conditionalFormatting>
  <conditionalFormatting sqref="E61:H61">
    <cfRule type="expression" dxfId="18" priority="14">
      <formula>$D$47&lt;=2</formula>
    </cfRule>
  </conditionalFormatting>
  <conditionalFormatting sqref="E62:H62">
    <cfRule type="expression" dxfId="17" priority="13">
      <formula>$D$47&lt;=2</formula>
    </cfRule>
  </conditionalFormatting>
  <conditionalFormatting sqref="E67:H67">
    <cfRule type="expression" dxfId="16" priority="12">
      <formula>$E$47&lt;1</formula>
    </cfRule>
  </conditionalFormatting>
  <conditionalFormatting sqref="E68:H68">
    <cfRule type="expression" dxfId="15" priority="11">
      <formula>$E$47&lt;1</formula>
    </cfRule>
  </conditionalFormatting>
  <conditionalFormatting sqref="E75:H75">
    <cfRule type="expression" dxfId="14" priority="10">
      <formula>$E$47&lt;=1</formula>
    </cfRule>
  </conditionalFormatting>
  <conditionalFormatting sqref="E76:H76">
    <cfRule type="expression" dxfId="13" priority="9">
      <formula>$E$47&lt;=1</formula>
    </cfRule>
  </conditionalFormatting>
  <conditionalFormatting sqref="E83:H83">
    <cfRule type="expression" dxfId="12" priority="8">
      <formula>$E$47&lt;=2</formula>
    </cfRule>
  </conditionalFormatting>
  <conditionalFormatting sqref="E84:H84">
    <cfRule type="expression" dxfId="11" priority="7">
      <formula>$E$47&lt;=2</formula>
    </cfRule>
  </conditionalFormatting>
  <conditionalFormatting sqref="E91:H91">
    <cfRule type="expression" dxfId="10" priority="6">
      <formula>$F$47&lt;1</formula>
    </cfRule>
  </conditionalFormatting>
  <conditionalFormatting sqref="E92:H92">
    <cfRule type="expression" dxfId="9" priority="5">
      <formula>$F$47&lt;1</formula>
    </cfRule>
  </conditionalFormatting>
  <conditionalFormatting sqref="E97:H97">
    <cfRule type="expression" dxfId="8" priority="4">
      <formula>$G$47&lt;1</formula>
    </cfRule>
  </conditionalFormatting>
  <conditionalFormatting sqref="E98:H98">
    <cfRule type="expression" dxfId="7" priority="3">
      <formula>$G$47&lt;1</formula>
    </cfRule>
  </conditionalFormatting>
  <conditionalFormatting sqref="E103:H103">
    <cfRule type="expression" dxfId="6" priority="2">
      <formula>$G$47&lt;=1</formula>
    </cfRule>
  </conditionalFormatting>
  <conditionalFormatting sqref="E104:H104">
    <cfRule type="expression" dxfId="5" priority="1">
      <formula>$G$47&lt;=1</formula>
    </cfRule>
  </conditionalFormatting>
  <dataValidations count="19">
    <dataValidation type="list" allowBlank="1" showInputMessage="1" showErrorMessage="1" sqref="E24">
      <formula1>性別</formula1>
    </dataValidation>
    <dataValidation imeMode="halfAlpha" allowBlank="1" showInputMessage="1" showErrorMessage="1" sqref="E35 E26:E33 H108 E73 E81 E89 E15 E19"/>
    <dataValidation type="list" allowBlank="1" showInputMessage="1" showErrorMessage="1" sqref="I24">
      <formula1>"男, 女"</formula1>
    </dataValidation>
    <dataValidation type="list" allowBlank="1" showInputMessage="1" showErrorMessage="1" sqref="I16">
      <formula1>#REF!</formula1>
    </dataValidation>
    <dataValidation type="list" allowBlank="1" showInputMessage="1" showErrorMessage="1" sqref="E9">
      <formula1>"3,4,5,6,7"</formula1>
    </dataValidation>
    <dataValidation type="list" allowBlank="1" showInputMessage="1" showErrorMessage="1" sqref="E10">
      <formula1>"1,2,3,4,5,6,7,8,9,10,11,12,13,14,15,16,17,18,19,20,21,22,23,24,25,26,27,28,29,30,31"</formula1>
    </dataValidation>
    <dataValidation type="custom" showErrorMessage="1" error="セル内に全角スペースが含まれていません。" sqref="E22:G23 E13:G14">
      <formula1>ISNUMBER(FIND("　",E13))</formula1>
    </dataValidation>
    <dataValidation type="list" allowBlank="1" showInputMessage="1" showErrorMessage="1" sqref="E105 E99 E93 E85 E77 E69 E63 E57 E51">
      <formula1>"1,2,3"</formula1>
    </dataValidation>
    <dataValidation type="list" allowBlank="1" showInputMessage="1" showErrorMessage="1" sqref="F47">
      <formula1>"0,1"</formula1>
    </dataValidation>
    <dataValidation type="list" allowBlank="1" showInputMessage="1" showErrorMessage="1" sqref="G47">
      <formula1>"0,1,2"</formula1>
    </dataValidation>
    <dataValidation type="list" allowBlank="1" showInputMessage="1" showErrorMessage="1" sqref="D47:E47">
      <formula1>"0,1,2,3"</formula1>
    </dataValidation>
    <dataValidation type="list" allowBlank="1" showInputMessage="1" showErrorMessage="1" sqref="E42:G42">
      <formula1>"参加する,参加できない"</formula1>
    </dataValidation>
    <dataValidation type="list" allowBlank="1" showInputMessage="1" showErrorMessage="1" sqref="E43:G44">
      <formula1>"0,1,2,3,4,5,6,7以上"</formula1>
    </dataValidation>
    <dataValidation type="whole" allowBlank="1" showInputMessage="1" showErrorMessage="1" sqref="E48:F48 E54:F54 E60:F60">
      <formula1>1101</formula1>
      <formula2>1818</formula2>
    </dataValidation>
    <dataValidation type="whole" allowBlank="1" showInputMessage="1" showErrorMessage="1" sqref="E66:F66 E74:F74 E82:F82">
      <formula1>2101</formula1>
      <formula2>2818</formula2>
    </dataValidation>
    <dataValidation type="whole" allowBlank="1" showInputMessage="1" showErrorMessage="1" sqref="E90:F90">
      <formula1>3101</formula1>
      <formula2>3806</formula2>
    </dataValidation>
    <dataValidation type="whole" allowBlank="1" showInputMessage="1" showErrorMessage="1" sqref="E96:F96 E102:F102">
      <formula1>4101</formula1>
      <formula2>4812</formula2>
    </dataValidation>
    <dataValidation allowBlank="1" showErrorMessage="1" prompt="高校名を含めてください。" sqref="E20:H20"/>
    <dataValidation type="custom" allowBlank="1" showInputMessage="1" showErrorMessage="1" error="セル内に全角スペースが含まれていません。" sqref="E49:H50 E55:H56 E61:H62 E67:H68 E75:H76 E83:H84 E91:H92 E97:H98 E103:H104">
      <formula1>ISNUMBER(FIND("　",E49))</formula1>
    </dataValidation>
  </dataValidations>
  <printOptions horizontalCentered="1"/>
  <pageMargins left="0.54" right="0.45" top="0.55118110236220474" bottom="0.32" header="0.31496062992125984" footer="0.15748031496062992"/>
  <pageSetup paperSize="9" scale="57" orientation="portrait" r:id="rId1"/>
  <rowBreaks count="1" manualBreakCount="1">
    <brk id="39" min="1" max="9" man="1"/>
  </rowBreaks>
  <colBreaks count="1" manualBreakCount="1">
    <brk id="10" max="108"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'リストデータ(隠しシート)'!$D$4:$D$8</xm:f>
          </x14:formula1>
          <xm:sqref>E41:G41</xm:sqref>
        </x14:dataValidation>
        <x14:dataValidation type="list" allowBlank="1" showInputMessage="1" showErrorMessage="1">
          <x14:formula1>
            <xm:f>'リストデータ(隠しシート)'!$B$4:$B$51</xm:f>
          </x14:formula1>
          <xm:sqref>E16:G16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M86"/>
  <sheetViews>
    <sheetView topLeftCell="A10" zoomScale="80" zoomScaleNormal="80" workbookViewId="0">
      <selection activeCell="CF19" sqref="CF19"/>
    </sheetView>
  </sheetViews>
  <sheetFormatPr defaultColWidth="2.125" defaultRowHeight="12.75" x14ac:dyDescent="0.15"/>
  <cols>
    <col min="1" max="41" width="2.5" style="327" customWidth="1"/>
    <col min="42" max="42" width="29.875" style="327" hidden="1" customWidth="1"/>
    <col min="43" max="43" width="2.125" style="327" hidden="1" customWidth="1"/>
    <col min="44" max="44" width="2.375" style="327" hidden="1" customWidth="1"/>
    <col min="45" max="67" width="2.125" style="327" hidden="1" customWidth="1"/>
    <col min="68" max="143" width="2.125" style="327"/>
    <col min="144" max="16384" width="2.125" style="92"/>
  </cols>
  <sheetData>
    <row r="1" spans="1:67" ht="14.25" customHeight="1" x14ac:dyDescent="0.15">
      <c r="A1" s="764" t="s">
        <v>348</v>
      </c>
      <c r="B1" s="764"/>
      <c r="C1" s="764"/>
      <c r="D1" s="764"/>
      <c r="E1" s="764"/>
      <c r="F1" s="764"/>
      <c r="G1" s="764"/>
      <c r="H1" s="764"/>
      <c r="I1" s="764"/>
      <c r="J1" s="764"/>
      <c r="K1" s="764"/>
      <c r="L1" s="764"/>
      <c r="M1" s="764"/>
      <c r="N1" s="764"/>
      <c r="O1" s="764"/>
      <c r="P1" s="275"/>
      <c r="Q1" s="275"/>
      <c r="R1" s="276"/>
      <c r="S1" s="276"/>
      <c r="T1" s="821" t="s">
        <v>184</v>
      </c>
      <c r="U1" s="821"/>
      <c r="V1" s="821"/>
      <c r="W1" s="821"/>
      <c r="X1" s="821"/>
      <c r="Y1" s="821"/>
      <c r="Z1" s="821"/>
      <c r="AA1" s="821"/>
      <c r="AB1" s="821"/>
      <c r="AC1" s="821"/>
      <c r="AD1" s="821"/>
      <c r="AE1" s="821"/>
      <c r="AF1" s="821"/>
      <c r="AG1" s="821"/>
      <c r="AH1" s="821"/>
      <c r="AI1" s="821"/>
      <c r="AJ1" s="821"/>
      <c r="AK1" s="821"/>
      <c r="AL1" s="821"/>
      <c r="AM1" s="821"/>
      <c r="AN1" s="821"/>
      <c r="AO1" s="357"/>
      <c r="AP1" s="822" t="s">
        <v>185</v>
      </c>
      <c r="AQ1" s="822"/>
      <c r="AR1" s="822"/>
      <c r="AS1" s="822"/>
      <c r="AT1" s="822"/>
      <c r="AU1" s="822"/>
      <c r="AV1" s="822"/>
      <c r="AW1" s="822"/>
      <c r="AX1" s="822"/>
      <c r="AY1" s="822"/>
      <c r="AZ1" s="822"/>
      <c r="BA1" s="822"/>
      <c r="BB1" s="822"/>
      <c r="BC1" s="822"/>
      <c r="BD1" s="822"/>
      <c r="BE1" s="822"/>
      <c r="BF1" s="822"/>
      <c r="BG1" s="822"/>
      <c r="BH1" s="358"/>
      <c r="BI1" s="358"/>
      <c r="BJ1" s="358"/>
      <c r="BK1" s="358"/>
      <c r="BL1" s="358"/>
      <c r="BM1" s="358"/>
      <c r="BN1" s="358"/>
      <c r="BO1" s="358"/>
    </row>
    <row r="2" spans="1:67" ht="12.75" customHeight="1" x14ac:dyDescent="0.15">
      <c r="A2" s="823" t="s">
        <v>106</v>
      </c>
      <c r="B2" s="823"/>
      <c r="C2" s="823"/>
      <c r="D2" s="823"/>
      <c r="E2" s="823"/>
      <c r="F2" s="823"/>
      <c r="G2" s="823"/>
      <c r="H2" s="823"/>
      <c r="I2" s="823"/>
      <c r="J2" s="823"/>
      <c r="K2" s="823"/>
      <c r="L2" s="823"/>
      <c r="M2" s="823"/>
      <c r="N2" s="823"/>
      <c r="O2" s="823"/>
      <c r="P2" s="277"/>
      <c r="Q2" s="277"/>
      <c r="R2" s="277"/>
      <c r="S2" s="278"/>
      <c r="T2" s="821"/>
      <c r="U2" s="821"/>
      <c r="V2" s="821"/>
      <c r="W2" s="821"/>
      <c r="X2" s="821"/>
      <c r="Y2" s="821"/>
      <c r="Z2" s="821"/>
      <c r="AA2" s="821"/>
      <c r="AB2" s="821"/>
      <c r="AC2" s="821"/>
      <c r="AD2" s="821"/>
      <c r="AE2" s="821"/>
      <c r="AF2" s="821"/>
      <c r="AG2" s="821"/>
      <c r="AH2" s="821"/>
      <c r="AI2" s="821"/>
      <c r="AJ2" s="821"/>
      <c r="AK2" s="821"/>
      <c r="AL2" s="821"/>
      <c r="AM2" s="821"/>
      <c r="AN2" s="821"/>
      <c r="AO2" s="357"/>
      <c r="AP2" s="822"/>
      <c r="AQ2" s="822"/>
      <c r="AR2" s="822"/>
      <c r="AS2" s="822"/>
      <c r="AT2" s="822"/>
      <c r="AU2" s="822"/>
      <c r="AV2" s="822"/>
      <c r="AW2" s="822"/>
      <c r="AX2" s="822"/>
      <c r="AY2" s="822"/>
      <c r="AZ2" s="822"/>
      <c r="BA2" s="822"/>
      <c r="BB2" s="822"/>
      <c r="BC2" s="822"/>
      <c r="BD2" s="822"/>
      <c r="BE2" s="822"/>
      <c r="BF2" s="822"/>
      <c r="BG2" s="822"/>
      <c r="BH2" s="358"/>
      <c r="BI2" s="358"/>
      <c r="BJ2" s="358"/>
      <c r="BK2" s="358"/>
      <c r="BL2" s="358"/>
      <c r="BM2" s="358"/>
      <c r="BN2" s="358"/>
      <c r="BO2" s="358"/>
    </row>
    <row r="3" spans="1:67" ht="7.5" customHeight="1" x14ac:dyDescent="0.15">
      <c r="A3" s="823"/>
      <c r="B3" s="823"/>
      <c r="C3" s="823"/>
      <c r="D3" s="823"/>
      <c r="E3" s="823"/>
      <c r="F3" s="823"/>
      <c r="G3" s="823"/>
      <c r="H3" s="823"/>
      <c r="I3" s="823"/>
      <c r="J3" s="823"/>
      <c r="K3" s="823"/>
      <c r="L3" s="823"/>
      <c r="M3" s="823"/>
      <c r="N3" s="823"/>
      <c r="O3" s="823"/>
      <c r="P3" s="277"/>
      <c r="Q3" s="277"/>
      <c r="R3" s="277"/>
      <c r="S3" s="279"/>
      <c r="T3" s="825" t="s">
        <v>107</v>
      </c>
      <c r="U3" s="825"/>
      <c r="V3" s="825"/>
      <c r="W3" s="825"/>
      <c r="X3" s="825"/>
      <c r="Y3" s="825"/>
      <c r="Z3" s="825"/>
      <c r="AA3" s="826" t="s">
        <v>108</v>
      </c>
      <c r="AB3" s="826"/>
      <c r="AC3" s="826"/>
      <c r="AD3" s="826"/>
      <c r="AE3" s="826"/>
      <c r="AF3" s="826"/>
      <c r="AG3" s="826"/>
      <c r="AH3" s="826" t="s">
        <v>109</v>
      </c>
      <c r="AI3" s="826"/>
      <c r="AJ3" s="826"/>
      <c r="AK3" s="826"/>
      <c r="AL3" s="826"/>
      <c r="AM3" s="826"/>
      <c r="AN3" s="826"/>
      <c r="AO3" s="359"/>
      <c r="AP3" s="822"/>
      <c r="AQ3" s="822"/>
      <c r="AR3" s="822"/>
      <c r="AS3" s="822"/>
      <c r="AT3" s="822"/>
      <c r="AU3" s="822"/>
      <c r="AV3" s="822"/>
      <c r="AW3" s="822"/>
      <c r="AX3" s="822"/>
      <c r="AY3" s="822"/>
      <c r="AZ3" s="822"/>
      <c r="BA3" s="822"/>
      <c r="BB3" s="822"/>
      <c r="BC3" s="822"/>
      <c r="BD3" s="822"/>
      <c r="BE3" s="822"/>
      <c r="BF3" s="822"/>
      <c r="BG3" s="822"/>
      <c r="BH3" s="358"/>
      <c r="BI3" s="358"/>
      <c r="BJ3" s="358"/>
      <c r="BK3" s="358"/>
      <c r="BL3" s="358"/>
      <c r="BM3" s="358"/>
      <c r="BN3" s="358"/>
      <c r="BO3" s="358"/>
    </row>
    <row r="4" spans="1:67" ht="7.5" customHeight="1" thickBot="1" x14ac:dyDescent="0.2">
      <c r="A4" s="824"/>
      <c r="B4" s="824"/>
      <c r="C4" s="824"/>
      <c r="D4" s="824"/>
      <c r="E4" s="824"/>
      <c r="F4" s="824"/>
      <c r="G4" s="824"/>
      <c r="H4" s="824"/>
      <c r="I4" s="824"/>
      <c r="J4" s="824"/>
      <c r="K4" s="824"/>
      <c r="L4" s="824"/>
      <c r="M4" s="824"/>
      <c r="N4" s="824"/>
      <c r="O4" s="824"/>
      <c r="P4" s="277"/>
      <c r="Q4" s="277"/>
      <c r="R4" s="277"/>
      <c r="S4" s="279"/>
      <c r="T4" s="825"/>
      <c r="U4" s="825"/>
      <c r="V4" s="825"/>
      <c r="W4" s="825"/>
      <c r="X4" s="825"/>
      <c r="Y4" s="825"/>
      <c r="Z4" s="825"/>
      <c r="AA4" s="826"/>
      <c r="AB4" s="826"/>
      <c r="AC4" s="826"/>
      <c r="AD4" s="826"/>
      <c r="AE4" s="826"/>
      <c r="AF4" s="826"/>
      <c r="AG4" s="826"/>
      <c r="AH4" s="826"/>
      <c r="AI4" s="826"/>
      <c r="AJ4" s="826"/>
      <c r="AK4" s="826"/>
      <c r="AL4" s="826"/>
      <c r="AM4" s="826"/>
      <c r="AN4" s="826"/>
      <c r="AO4" s="359"/>
      <c r="AP4" s="822"/>
      <c r="AQ4" s="822"/>
      <c r="AR4" s="822"/>
      <c r="AS4" s="822"/>
      <c r="AT4" s="822"/>
      <c r="AU4" s="822"/>
      <c r="AV4" s="822"/>
      <c r="AW4" s="822"/>
      <c r="AX4" s="822"/>
      <c r="AY4" s="822"/>
      <c r="AZ4" s="822"/>
      <c r="BA4" s="822"/>
      <c r="BB4" s="822"/>
      <c r="BC4" s="822"/>
      <c r="BD4" s="822"/>
      <c r="BE4" s="822"/>
      <c r="BF4" s="822"/>
      <c r="BG4" s="822"/>
      <c r="BH4" s="358"/>
      <c r="BI4" s="358"/>
      <c r="BJ4" s="358"/>
      <c r="BK4" s="358"/>
      <c r="BL4" s="358"/>
      <c r="BM4" s="358"/>
      <c r="BN4" s="358"/>
      <c r="BO4" s="358"/>
    </row>
    <row r="5" spans="1:67" ht="15" customHeight="1" thickTop="1" x14ac:dyDescent="0.15">
      <c r="A5" s="840" t="s">
        <v>110</v>
      </c>
      <c r="B5" s="841"/>
      <c r="C5" s="841"/>
      <c r="D5" s="841"/>
      <c r="E5" s="841"/>
      <c r="F5" s="841"/>
      <c r="G5" s="841"/>
      <c r="H5" s="841"/>
      <c r="I5" s="841"/>
      <c r="J5" s="841"/>
      <c r="K5" s="841"/>
      <c r="L5" s="841"/>
      <c r="M5" s="841"/>
      <c r="N5" s="841"/>
      <c r="O5" s="841"/>
      <c r="P5" s="280"/>
      <c r="Q5" s="280"/>
      <c r="R5" s="281"/>
      <c r="S5" s="282"/>
      <c r="T5" s="842">
        <f>'入力シート （参加校が入力）'!E16</f>
        <v>0</v>
      </c>
      <c r="U5" s="843"/>
      <c r="V5" s="843"/>
      <c r="W5" s="843"/>
      <c r="X5" s="843"/>
      <c r="Y5" s="843"/>
      <c r="Z5" s="844"/>
      <c r="AA5" s="848"/>
      <c r="AB5" s="848"/>
      <c r="AC5" s="848"/>
      <c r="AD5" s="848"/>
      <c r="AE5" s="848"/>
      <c r="AF5" s="848"/>
      <c r="AG5" s="848"/>
      <c r="AH5" s="848"/>
      <c r="AI5" s="848"/>
      <c r="AJ5" s="848"/>
      <c r="AK5" s="848"/>
      <c r="AL5" s="848"/>
      <c r="AM5" s="848"/>
      <c r="AN5" s="848"/>
      <c r="AO5" s="360"/>
      <c r="AP5" s="555" t="s">
        <v>186</v>
      </c>
      <c r="AQ5" s="555"/>
      <c r="AR5" s="555"/>
      <c r="AS5" s="555"/>
      <c r="AT5" s="555"/>
      <c r="AU5" s="555"/>
      <c r="AV5" s="555"/>
      <c r="AW5" s="555"/>
      <c r="AX5" s="555"/>
      <c r="AY5" s="555"/>
      <c r="AZ5" s="555"/>
      <c r="BA5" s="555"/>
      <c r="BB5" s="555"/>
      <c r="BC5" s="555"/>
      <c r="BD5" s="555"/>
      <c r="BE5" s="555"/>
      <c r="BF5" s="555"/>
      <c r="BG5" s="555"/>
      <c r="BH5" s="358"/>
      <c r="BI5" s="358"/>
      <c r="BJ5" s="358"/>
      <c r="BK5" s="358"/>
      <c r="BL5" s="358"/>
      <c r="BM5" s="358"/>
      <c r="BN5" s="358"/>
      <c r="BO5" s="358"/>
    </row>
    <row r="6" spans="1:67" ht="18.75" customHeight="1" x14ac:dyDescent="0.15">
      <c r="A6" s="849" t="s">
        <v>187</v>
      </c>
      <c r="B6" s="850"/>
      <c r="C6" s="850"/>
      <c r="D6" s="850"/>
      <c r="E6" s="850"/>
      <c r="F6" s="850"/>
      <c r="G6" s="850"/>
      <c r="H6" s="850"/>
      <c r="I6" s="850"/>
      <c r="J6" s="850"/>
      <c r="K6" s="850"/>
      <c r="L6" s="850"/>
      <c r="M6" s="850"/>
      <c r="N6" s="850"/>
      <c r="O6" s="850"/>
      <c r="P6" s="853" t="s">
        <v>111</v>
      </c>
      <c r="Q6" s="853"/>
      <c r="R6" s="854"/>
      <c r="S6" s="282"/>
      <c r="T6" s="845"/>
      <c r="U6" s="846"/>
      <c r="V6" s="846"/>
      <c r="W6" s="846"/>
      <c r="X6" s="846"/>
      <c r="Y6" s="846"/>
      <c r="Z6" s="847"/>
      <c r="AA6" s="848"/>
      <c r="AB6" s="848"/>
      <c r="AC6" s="848"/>
      <c r="AD6" s="848"/>
      <c r="AE6" s="848"/>
      <c r="AF6" s="848"/>
      <c r="AG6" s="848"/>
      <c r="AH6" s="848"/>
      <c r="AI6" s="848"/>
      <c r="AJ6" s="848"/>
      <c r="AK6" s="848"/>
      <c r="AL6" s="848"/>
      <c r="AM6" s="848"/>
      <c r="AN6" s="848"/>
      <c r="AO6" s="360"/>
      <c r="AP6" s="555"/>
      <c r="AQ6" s="555"/>
      <c r="AR6" s="555"/>
      <c r="AS6" s="555"/>
      <c r="AT6" s="555"/>
      <c r="AU6" s="555"/>
      <c r="AV6" s="555"/>
      <c r="AW6" s="555"/>
      <c r="AX6" s="555"/>
      <c r="AY6" s="555"/>
      <c r="AZ6" s="555"/>
      <c r="BA6" s="555"/>
      <c r="BB6" s="555"/>
      <c r="BC6" s="555"/>
      <c r="BD6" s="555"/>
      <c r="BE6" s="555"/>
      <c r="BF6" s="555"/>
      <c r="BG6" s="555"/>
      <c r="BH6" s="358"/>
      <c r="BI6" s="358"/>
      <c r="BJ6" s="358"/>
      <c r="BK6" s="358"/>
      <c r="BL6" s="358"/>
      <c r="BM6" s="358"/>
      <c r="BN6" s="358"/>
      <c r="BO6" s="358"/>
    </row>
    <row r="7" spans="1:67" ht="18.75" customHeight="1" thickBot="1" x14ac:dyDescent="0.2">
      <c r="A7" s="851"/>
      <c r="B7" s="852"/>
      <c r="C7" s="852"/>
      <c r="D7" s="852"/>
      <c r="E7" s="852"/>
      <c r="F7" s="852"/>
      <c r="G7" s="852"/>
      <c r="H7" s="852"/>
      <c r="I7" s="852"/>
      <c r="J7" s="852"/>
      <c r="K7" s="852"/>
      <c r="L7" s="852"/>
      <c r="M7" s="852"/>
      <c r="N7" s="852"/>
      <c r="O7" s="852"/>
      <c r="P7" s="855"/>
      <c r="Q7" s="855"/>
      <c r="R7" s="856"/>
      <c r="S7" s="282"/>
      <c r="T7" s="283"/>
      <c r="U7" s="283"/>
      <c r="V7" s="283"/>
      <c r="W7" s="283"/>
      <c r="X7" s="283"/>
      <c r="Y7" s="283"/>
      <c r="Z7" s="283"/>
      <c r="AA7" s="857" t="s">
        <v>112</v>
      </c>
      <c r="AB7" s="857"/>
      <c r="AC7" s="857"/>
      <c r="AD7" s="857"/>
      <c r="AE7" s="857"/>
      <c r="AF7" s="857"/>
      <c r="AG7" s="857"/>
      <c r="AH7" s="857"/>
      <c r="AI7" s="857"/>
      <c r="AJ7" s="857"/>
      <c r="AK7" s="857"/>
      <c r="AL7" s="857"/>
      <c r="AM7" s="857"/>
      <c r="AN7" s="857"/>
      <c r="AO7" s="361"/>
      <c r="AP7" s="555"/>
      <c r="AQ7" s="555"/>
      <c r="AR7" s="555"/>
      <c r="AS7" s="555"/>
      <c r="AT7" s="555"/>
      <c r="AU7" s="555"/>
      <c r="AV7" s="555"/>
      <c r="AW7" s="555"/>
      <c r="AX7" s="555"/>
      <c r="AY7" s="555"/>
      <c r="AZ7" s="555"/>
      <c r="BA7" s="555"/>
      <c r="BB7" s="555"/>
      <c r="BC7" s="555"/>
      <c r="BD7" s="555"/>
      <c r="BE7" s="555"/>
      <c r="BF7" s="555"/>
      <c r="BG7" s="555"/>
      <c r="BH7" s="358"/>
      <c r="BI7" s="358"/>
      <c r="BJ7" s="358"/>
      <c r="BK7" s="358"/>
      <c r="BL7" s="358"/>
      <c r="BM7" s="358"/>
      <c r="BN7" s="358"/>
      <c r="BO7" s="358"/>
    </row>
    <row r="8" spans="1:67" ht="4.3499999999999996" customHeight="1" thickTop="1" thickBot="1" x14ac:dyDescent="0.2">
      <c r="A8" s="282"/>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827"/>
      <c r="AB8" s="827"/>
      <c r="AC8" s="827"/>
      <c r="AD8" s="827"/>
      <c r="AE8" s="827"/>
      <c r="AF8" s="827"/>
      <c r="AG8" s="827"/>
      <c r="AH8" s="827"/>
      <c r="AI8" s="827"/>
      <c r="AJ8" s="827"/>
      <c r="AK8" s="827"/>
      <c r="AL8" s="827"/>
      <c r="AM8" s="827"/>
      <c r="AN8" s="827"/>
      <c r="AO8" s="362"/>
      <c r="AP8" s="363"/>
      <c r="AQ8" s="363"/>
      <c r="AR8" s="363"/>
      <c r="AS8" s="363"/>
      <c r="AT8" s="363"/>
      <c r="AU8" s="363"/>
      <c r="AV8" s="363"/>
      <c r="AW8" s="363"/>
      <c r="AX8" s="363"/>
      <c r="AY8" s="363"/>
      <c r="AZ8" s="363"/>
      <c r="BA8" s="363"/>
      <c r="BB8" s="363"/>
      <c r="BC8" s="363"/>
      <c r="BD8" s="358"/>
      <c r="BE8" s="358"/>
      <c r="BF8" s="358"/>
      <c r="BG8" s="358"/>
      <c r="BH8" s="358"/>
      <c r="BI8" s="358"/>
      <c r="BJ8" s="358"/>
      <c r="BK8" s="358"/>
      <c r="BL8" s="358"/>
      <c r="BM8" s="358"/>
      <c r="BN8" s="358"/>
      <c r="BO8" s="358"/>
    </row>
    <row r="9" spans="1:67" ht="15" customHeight="1" thickTop="1" x14ac:dyDescent="0.15">
      <c r="A9" s="828" t="s">
        <v>113</v>
      </c>
      <c r="B9" s="829"/>
      <c r="C9" s="829"/>
      <c r="D9" s="829"/>
      <c r="E9" s="829"/>
      <c r="F9" s="830"/>
      <c r="G9" s="831">
        <f>'入力シート （参加校が入力）'!E12</f>
        <v>0</v>
      </c>
      <c r="H9" s="832"/>
      <c r="I9" s="832"/>
      <c r="J9" s="832"/>
      <c r="K9" s="832"/>
      <c r="L9" s="832"/>
      <c r="M9" s="832"/>
      <c r="N9" s="832"/>
      <c r="O9" s="832"/>
      <c r="P9" s="832"/>
      <c r="Q9" s="832"/>
      <c r="R9" s="832"/>
      <c r="S9" s="832"/>
      <c r="T9" s="832"/>
      <c r="U9" s="832"/>
      <c r="V9" s="832"/>
      <c r="W9" s="832"/>
      <c r="X9" s="832"/>
      <c r="Y9" s="832"/>
      <c r="Z9" s="832"/>
      <c r="AA9" s="832"/>
      <c r="AB9" s="832"/>
      <c r="AC9" s="832"/>
      <c r="AD9" s="832"/>
      <c r="AE9" s="832"/>
      <c r="AF9" s="832"/>
      <c r="AG9" s="832"/>
      <c r="AH9" s="832"/>
      <c r="AI9" s="832"/>
      <c r="AJ9" s="832"/>
      <c r="AK9" s="832"/>
      <c r="AL9" s="832"/>
      <c r="AM9" s="832"/>
      <c r="AN9" s="833"/>
      <c r="AO9" s="356"/>
      <c r="AP9" s="822" t="s">
        <v>188</v>
      </c>
      <c r="AQ9" s="822"/>
      <c r="AR9" s="822"/>
      <c r="AS9" s="822"/>
      <c r="AT9" s="822"/>
      <c r="AU9" s="822"/>
      <c r="AV9" s="822"/>
      <c r="AW9" s="822"/>
      <c r="AX9" s="822"/>
      <c r="AY9" s="822"/>
      <c r="AZ9" s="822"/>
      <c r="BA9" s="822"/>
      <c r="BB9" s="822"/>
      <c r="BC9" s="822"/>
      <c r="BD9" s="822"/>
      <c r="BE9" s="822"/>
      <c r="BF9" s="822"/>
      <c r="BG9" s="822"/>
      <c r="BH9" s="358"/>
      <c r="BI9" s="358"/>
      <c r="BJ9" s="358"/>
      <c r="BK9" s="358"/>
      <c r="BL9" s="358"/>
      <c r="BM9" s="358"/>
      <c r="BN9" s="358"/>
      <c r="BO9" s="358"/>
    </row>
    <row r="10" spans="1:67" ht="14.25" customHeight="1" x14ac:dyDescent="0.15">
      <c r="A10" s="763" t="s">
        <v>114</v>
      </c>
      <c r="B10" s="764"/>
      <c r="C10" s="764"/>
      <c r="D10" s="764"/>
      <c r="E10" s="764"/>
      <c r="F10" s="765"/>
      <c r="G10" s="834">
        <f>'入力シート （参加校が入力）'!E11</f>
        <v>0</v>
      </c>
      <c r="H10" s="835"/>
      <c r="I10" s="835"/>
      <c r="J10" s="835"/>
      <c r="K10" s="835"/>
      <c r="L10" s="835"/>
      <c r="M10" s="835"/>
      <c r="N10" s="835"/>
      <c r="O10" s="835"/>
      <c r="P10" s="835"/>
      <c r="Q10" s="835"/>
      <c r="R10" s="835"/>
      <c r="S10" s="835"/>
      <c r="T10" s="835"/>
      <c r="U10" s="835"/>
      <c r="V10" s="835"/>
      <c r="W10" s="835"/>
      <c r="X10" s="835"/>
      <c r="Y10" s="835"/>
      <c r="Z10" s="835"/>
      <c r="AA10" s="835"/>
      <c r="AB10" s="835"/>
      <c r="AC10" s="835"/>
      <c r="AD10" s="835"/>
      <c r="AE10" s="835"/>
      <c r="AF10" s="835"/>
      <c r="AG10" s="835"/>
      <c r="AH10" s="835"/>
      <c r="AI10" s="835"/>
      <c r="AJ10" s="835"/>
      <c r="AK10" s="835"/>
      <c r="AL10" s="835"/>
      <c r="AM10" s="835"/>
      <c r="AN10" s="836"/>
      <c r="AO10" s="364"/>
      <c r="AP10" s="822"/>
      <c r="AQ10" s="822"/>
      <c r="AR10" s="822"/>
      <c r="AS10" s="822"/>
      <c r="AT10" s="822"/>
      <c r="AU10" s="822"/>
      <c r="AV10" s="822"/>
      <c r="AW10" s="822"/>
      <c r="AX10" s="822"/>
      <c r="AY10" s="822"/>
      <c r="AZ10" s="822"/>
      <c r="BA10" s="822"/>
      <c r="BB10" s="822"/>
      <c r="BC10" s="822"/>
      <c r="BD10" s="822"/>
      <c r="BE10" s="822"/>
      <c r="BF10" s="822"/>
      <c r="BG10" s="822"/>
      <c r="BH10" s="358"/>
      <c r="BI10" s="358"/>
      <c r="BJ10" s="358"/>
      <c r="BK10" s="358"/>
      <c r="BL10" s="358"/>
      <c r="BM10" s="358"/>
      <c r="BN10" s="358"/>
      <c r="BO10" s="358"/>
    </row>
    <row r="11" spans="1:67" ht="14.25" customHeight="1" x14ac:dyDescent="0.15">
      <c r="A11" s="766"/>
      <c r="B11" s="767"/>
      <c r="C11" s="767"/>
      <c r="D11" s="767"/>
      <c r="E11" s="767"/>
      <c r="F11" s="768"/>
      <c r="G11" s="837"/>
      <c r="H11" s="838"/>
      <c r="I11" s="838"/>
      <c r="J11" s="838"/>
      <c r="K11" s="838"/>
      <c r="L11" s="838"/>
      <c r="M11" s="838"/>
      <c r="N11" s="838"/>
      <c r="O11" s="838"/>
      <c r="P11" s="838"/>
      <c r="Q11" s="838"/>
      <c r="R11" s="838"/>
      <c r="S11" s="838"/>
      <c r="T11" s="838"/>
      <c r="U11" s="838"/>
      <c r="V11" s="838"/>
      <c r="W11" s="838"/>
      <c r="X11" s="838"/>
      <c r="Y11" s="838"/>
      <c r="Z11" s="838"/>
      <c r="AA11" s="838"/>
      <c r="AB11" s="838"/>
      <c r="AC11" s="838"/>
      <c r="AD11" s="838"/>
      <c r="AE11" s="838"/>
      <c r="AF11" s="838"/>
      <c r="AG11" s="838"/>
      <c r="AH11" s="838"/>
      <c r="AI11" s="838"/>
      <c r="AJ11" s="838"/>
      <c r="AK11" s="838"/>
      <c r="AL11" s="838"/>
      <c r="AM11" s="838"/>
      <c r="AN11" s="839"/>
      <c r="AO11" s="364"/>
      <c r="AP11" s="822"/>
      <c r="AQ11" s="822"/>
      <c r="AR11" s="822"/>
      <c r="AS11" s="822"/>
      <c r="AT11" s="822"/>
      <c r="AU11" s="822"/>
      <c r="AV11" s="822"/>
      <c r="AW11" s="822"/>
      <c r="AX11" s="822"/>
      <c r="AY11" s="822"/>
      <c r="AZ11" s="822"/>
      <c r="BA11" s="822"/>
      <c r="BB11" s="822"/>
      <c r="BC11" s="822"/>
      <c r="BD11" s="822"/>
      <c r="BE11" s="822"/>
      <c r="BF11" s="822"/>
      <c r="BG11" s="822"/>
      <c r="BH11" s="358"/>
      <c r="BI11" s="358"/>
      <c r="BJ11" s="358"/>
      <c r="BK11" s="358"/>
      <c r="BL11" s="358"/>
      <c r="BM11" s="358"/>
      <c r="BN11" s="358"/>
      <c r="BO11" s="358"/>
    </row>
    <row r="12" spans="1:67" ht="15" customHeight="1" x14ac:dyDescent="0.15">
      <c r="A12" s="786" t="s">
        <v>113</v>
      </c>
      <c r="B12" s="787"/>
      <c r="C12" s="787"/>
      <c r="D12" s="787"/>
      <c r="E12" s="787"/>
      <c r="F12" s="788"/>
      <c r="G12" s="808">
        <f>'入力シート （参加校が入力）'!E18</f>
        <v>0</v>
      </c>
      <c r="H12" s="809"/>
      <c r="I12" s="809"/>
      <c r="J12" s="809"/>
      <c r="K12" s="809"/>
      <c r="L12" s="809"/>
      <c r="M12" s="809"/>
      <c r="N12" s="809"/>
      <c r="O12" s="809"/>
      <c r="P12" s="809"/>
      <c r="Q12" s="809"/>
      <c r="R12" s="809"/>
      <c r="S12" s="809"/>
      <c r="T12" s="809"/>
      <c r="U12" s="809"/>
      <c r="V12" s="809"/>
      <c r="W12" s="809"/>
      <c r="X12" s="809"/>
      <c r="Y12" s="809"/>
      <c r="Z12" s="809"/>
      <c r="AA12" s="809"/>
      <c r="AB12" s="809"/>
      <c r="AC12" s="809"/>
      <c r="AD12" s="809"/>
      <c r="AE12" s="809"/>
      <c r="AF12" s="809"/>
      <c r="AG12" s="809"/>
      <c r="AH12" s="809"/>
      <c r="AI12" s="809"/>
      <c r="AJ12" s="809"/>
      <c r="AK12" s="809"/>
      <c r="AL12" s="809"/>
      <c r="AM12" s="809"/>
      <c r="AN12" s="810"/>
      <c r="AO12" s="356"/>
      <c r="AP12" s="365"/>
      <c r="AQ12" s="365"/>
      <c r="AR12" s="365"/>
      <c r="AS12" s="365"/>
      <c r="AT12" s="365"/>
      <c r="AU12" s="365"/>
      <c r="AV12" s="365"/>
      <c r="AW12" s="365"/>
      <c r="AX12" s="365"/>
      <c r="AY12" s="365"/>
      <c r="AZ12" s="365"/>
      <c r="BA12" s="365"/>
      <c r="BB12" s="365"/>
      <c r="BC12" s="365"/>
      <c r="BD12" s="358"/>
      <c r="BE12" s="358"/>
      <c r="BF12" s="358"/>
      <c r="BG12" s="358"/>
      <c r="BH12" s="358"/>
      <c r="BI12" s="358"/>
      <c r="BJ12" s="358"/>
      <c r="BK12" s="358"/>
      <c r="BL12" s="358"/>
      <c r="BM12" s="358"/>
      <c r="BN12" s="358"/>
      <c r="BO12" s="358"/>
    </row>
    <row r="13" spans="1:67" ht="15" customHeight="1" x14ac:dyDescent="0.15">
      <c r="A13" s="763" t="s">
        <v>115</v>
      </c>
      <c r="B13" s="764"/>
      <c r="C13" s="764"/>
      <c r="D13" s="764"/>
      <c r="E13" s="764"/>
      <c r="F13" s="765"/>
      <c r="G13" s="284" t="s">
        <v>52</v>
      </c>
      <c r="H13" s="811">
        <f>'入力シート （参加校が入力）'!E15</f>
        <v>0</v>
      </c>
      <c r="I13" s="811"/>
      <c r="J13" s="811"/>
      <c r="K13" s="811"/>
      <c r="L13" s="811"/>
      <c r="M13" s="811"/>
      <c r="N13" s="812"/>
      <c r="O13" s="812"/>
      <c r="P13" s="812"/>
      <c r="Q13" s="812"/>
      <c r="R13" s="812"/>
      <c r="S13" s="812"/>
      <c r="T13" s="812"/>
      <c r="U13" s="812"/>
      <c r="V13" s="812"/>
      <c r="W13" s="812"/>
      <c r="X13" s="812"/>
      <c r="Y13" s="812"/>
      <c r="Z13" s="812"/>
      <c r="AA13" s="812"/>
      <c r="AB13" s="812"/>
      <c r="AC13" s="812"/>
      <c r="AD13" s="812"/>
      <c r="AE13" s="812"/>
      <c r="AF13" s="812"/>
      <c r="AG13" s="812"/>
      <c r="AH13" s="812"/>
      <c r="AI13" s="812"/>
      <c r="AJ13" s="812"/>
      <c r="AK13" s="812"/>
      <c r="AL13" s="812"/>
      <c r="AM13" s="812"/>
      <c r="AN13" s="813"/>
      <c r="AO13" s="366"/>
      <c r="AP13" s="814" t="s">
        <v>189</v>
      </c>
      <c r="AQ13" s="814"/>
      <c r="AR13" s="814"/>
      <c r="AS13" s="814"/>
      <c r="AT13" s="814"/>
      <c r="AU13" s="814"/>
      <c r="AV13" s="814"/>
      <c r="AW13" s="814"/>
      <c r="AX13" s="814"/>
      <c r="AY13" s="814"/>
      <c r="AZ13" s="814"/>
      <c r="BA13" s="814"/>
      <c r="BB13" s="814"/>
      <c r="BC13" s="814"/>
      <c r="BD13" s="814"/>
      <c r="BE13" s="814"/>
      <c r="BF13" s="814"/>
      <c r="BG13" s="814"/>
      <c r="BH13" s="358"/>
      <c r="BI13" s="358"/>
      <c r="BJ13" s="358"/>
      <c r="BK13" s="358"/>
      <c r="BL13" s="358"/>
      <c r="BM13" s="358"/>
      <c r="BN13" s="358"/>
      <c r="BO13" s="358"/>
    </row>
    <row r="14" spans="1:67" ht="18.75" customHeight="1" x14ac:dyDescent="0.15">
      <c r="A14" s="763"/>
      <c r="B14" s="764"/>
      <c r="C14" s="764"/>
      <c r="D14" s="764"/>
      <c r="E14" s="764"/>
      <c r="F14" s="765"/>
      <c r="G14" s="815">
        <f>'入力シート （参加校が入力）'!E17</f>
        <v>0</v>
      </c>
      <c r="H14" s="816"/>
      <c r="I14" s="816"/>
      <c r="J14" s="816"/>
      <c r="K14" s="816"/>
      <c r="L14" s="816"/>
      <c r="M14" s="816"/>
      <c r="N14" s="816"/>
      <c r="O14" s="816"/>
      <c r="P14" s="816"/>
      <c r="Q14" s="816"/>
      <c r="R14" s="816"/>
      <c r="S14" s="816"/>
      <c r="T14" s="816"/>
      <c r="U14" s="816"/>
      <c r="V14" s="816"/>
      <c r="W14" s="816"/>
      <c r="X14" s="816"/>
      <c r="Y14" s="816"/>
      <c r="Z14" s="816"/>
      <c r="AA14" s="816"/>
      <c r="AB14" s="816"/>
      <c r="AC14" s="816"/>
      <c r="AD14" s="816"/>
      <c r="AE14" s="816"/>
      <c r="AF14" s="816"/>
      <c r="AG14" s="816"/>
      <c r="AH14" s="816"/>
      <c r="AI14" s="816"/>
      <c r="AJ14" s="816"/>
      <c r="AK14" s="816"/>
      <c r="AL14" s="816"/>
      <c r="AM14" s="816"/>
      <c r="AN14" s="817"/>
      <c r="AO14" s="356"/>
      <c r="AP14" s="555" t="s">
        <v>190</v>
      </c>
      <c r="AQ14" s="555"/>
      <c r="AR14" s="555"/>
      <c r="AS14" s="555"/>
      <c r="AT14" s="555"/>
      <c r="AU14" s="555"/>
      <c r="AV14" s="555"/>
      <c r="AW14" s="555"/>
      <c r="AX14" s="555"/>
      <c r="AY14" s="555"/>
      <c r="AZ14" s="555"/>
      <c r="BA14" s="555"/>
      <c r="BB14" s="555"/>
      <c r="BC14" s="555"/>
      <c r="BD14" s="555"/>
      <c r="BE14" s="555"/>
      <c r="BF14" s="555"/>
      <c r="BG14" s="555"/>
      <c r="BH14" s="358"/>
      <c r="BI14" s="358"/>
      <c r="BJ14" s="358"/>
      <c r="BK14" s="358"/>
      <c r="BL14" s="358"/>
      <c r="BM14" s="358"/>
      <c r="BN14" s="358"/>
      <c r="BO14" s="358"/>
    </row>
    <row r="15" spans="1:67" ht="18.75" customHeight="1" x14ac:dyDescent="0.15">
      <c r="A15" s="766"/>
      <c r="B15" s="767"/>
      <c r="C15" s="767"/>
      <c r="D15" s="767"/>
      <c r="E15" s="767"/>
      <c r="F15" s="768"/>
      <c r="G15" s="818" t="s">
        <v>116</v>
      </c>
      <c r="H15" s="819"/>
      <c r="I15" s="819"/>
      <c r="J15" s="820">
        <f>'入力シート （参加校が入力）'!E19</f>
        <v>0</v>
      </c>
      <c r="K15" s="820"/>
      <c r="L15" s="820"/>
      <c r="M15" s="820"/>
      <c r="N15" s="820"/>
      <c r="O15" s="820"/>
      <c r="P15" s="820"/>
      <c r="Q15" s="820"/>
      <c r="R15" s="820"/>
      <c r="S15" s="820"/>
      <c r="T15" s="820"/>
      <c r="U15" s="820"/>
      <c r="V15" s="820"/>
      <c r="W15" s="820"/>
      <c r="X15" s="779"/>
      <c r="Y15" s="779"/>
      <c r="Z15" s="779"/>
      <c r="AA15" s="779"/>
      <c r="AB15" s="779"/>
      <c r="AC15" s="779"/>
      <c r="AD15" s="779"/>
      <c r="AE15" s="779"/>
      <c r="AF15" s="779"/>
      <c r="AG15" s="779"/>
      <c r="AH15" s="779"/>
      <c r="AI15" s="779"/>
      <c r="AJ15" s="779"/>
      <c r="AK15" s="779"/>
      <c r="AL15" s="779"/>
      <c r="AM15" s="779"/>
      <c r="AN15" s="780"/>
      <c r="AO15" s="367"/>
      <c r="AP15" s="555"/>
      <c r="AQ15" s="555"/>
      <c r="AR15" s="555"/>
      <c r="AS15" s="555"/>
      <c r="AT15" s="555"/>
      <c r="AU15" s="555"/>
      <c r="AV15" s="555"/>
      <c r="AW15" s="555"/>
      <c r="AX15" s="555"/>
      <c r="AY15" s="555"/>
      <c r="AZ15" s="555"/>
      <c r="BA15" s="555"/>
      <c r="BB15" s="555"/>
      <c r="BC15" s="555"/>
      <c r="BD15" s="555"/>
      <c r="BE15" s="555"/>
      <c r="BF15" s="555"/>
      <c r="BG15" s="555"/>
      <c r="BH15" s="358"/>
      <c r="BI15" s="358"/>
      <c r="BJ15" s="358"/>
      <c r="BK15" s="358"/>
      <c r="BL15" s="358"/>
      <c r="BM15" s="358"/>
      <c r="BN15" s="358"/>
      <c r="BO15" s="358"/>
    </row>
    <row r="16" spans="1:67" ht="17.25" customHeight="1" x14ac:dyDescent="0.15">
      <c r="A16" s="781" t="s">
        <v>117</v>
      </c>
      <c r="B16" s="782"/>
      <c r="C16" s="782"/>
      <c r="D16" s="782"/>
      <c r="E16" s="782"/>
      <c r="F16" s="782"/>
      <c r="G16" s="772">
        <f>'入力シート （参加校が入力）'!E26</f>
        <v>0</v>
      </c>
      <c r="H16" s="773"/>
      <c r="I16" s="773"/>
      <c r="J16" s="773"/>
      <c r="K16" s="773"/>
      <c r="L16" s="773"/>
      <c r="M16" s="773"/>
      <c r="N16" s="773"/>
      <c r="O16" s="773"/>
      <c r="P16" s="773"/>
      <c r="Q16" s="773"/>
      <c r="R16" s="773"/>
      <c r="S16" s="773"/>
      <c r="T16" s="773"/>
      <c r="U16" s="773"/>
      <c r="V16" s="773"/>
      <c r="W16" s="773"/>
      <c r="X16" s="773"/>
      <c r="Y16" s="773"/>
      <c r="Z16" s="773"/>
      <c r="AA16" s="783"/>
      <c r="AB16" s="784"/>
      <c r="AC16" s="784"/>
      <c r="AD16" s="784"/>
      <c r="AE16" s="784"/>
      <c r="AF16" s="784"/>
      <c r="AG16" s="784"/>
      <c r="AH16" s="784"/>
      <c r="AI16" s="784"/>
      <c r="AJ16" s="784"/>
      <c r="AK16" s="784"/>
      <c r="AL16" s="784"/>
      <c r="AM16" s="784"/>
      <c r="AN16" s="785"/>
      <c r="AO16" s="368"/>
      <c r="AP16" s="555"/>
      <c r="AQ16" s="555"/>
      <c r="AR16" s="555"/>
      <c r="AS16" s="555"/>
      <c r="AT16" s="555"/>
      <c r="AU16" s="555"/>
      <c r="AV16" s="555"/>
      <c r="AW16" s="555"/>
      <c r="AX16" s="555"/>
      <c r="AY16" s="555"/>
      <c r="AZ16" s="555"/>
      <c r="BA16" s="555"/>
      <c r="BB16" s="555"/>
      <c r="BC16" s="555"/>
      <c r="BD16" s="555"/>
      <c r="BE16" s="555"/>
      <c r="BF16" s="555"/>
      <c r="BG16" s="555"/>
      <c r="BH16" s="358"/>
      <c r="BI16" s="358"/>
      <c r="BJ16" s="358"/>
      <c r="BK16" s="358"/>
      <c r="BL16" s="358"/>
      <c r="BM16" s="358"/>
      <c r="BN16" s="358"/>
      <c r="BO16" s="358"/>
    </row>
    <row r="17" spans="1:67" ht="15" customHeight="1" x14ac:dyDescent="0.15">
      <c r="A17" s="786" t="s">
        <v>113</v>
      </c>
      <c r="B17" s="787"/>
      <c r="C17" s="787"/>
      <c r="D17" s="787"/>
      <c r="E17" s="787"/>
      <c r="F17" s="788"/>
      <c r="G17" s="789">
        <f>'入力シート （参加校が入力）'!E23</f>
        <v>0</v>
      </c>
      <c r="H17" s="787"/>
      <c r="I17" s="787"/>
      <c r="J17" s="787"/>
      <c r="K17" s="787"/>
      <c r="L17" s="787"/>
      <c r="M17" s="787"/>
      <c r="N17" s="787"/>
      <c r="O17" s="788"/>
      <c r="P17" s="790" t="s">
        <v>1</v>
      </c>
      <c r="Q17" s="791"/>
      <c r="R17" s="792"/>
      <c r="S17" s="793" t="s">
        <v>398</v>
      </c>
      <c r="T17" s="794"/>
      <c r="U17" s="794"/>
      <c r="V17" s="752"/>
      <c r="W17" s="796" t="s">
        <v>118</v>
      </c>
      <c r="X17" s="797"/>
      <c r="Y17" s="797"/>
      <c r="Z17" s="797"/>
      <c r="AA17" s="797"/>
      <c r="AB17" s="798"/>
      <c r="AC17" s="802">
        <f>'入力シート （参加校が入力）'!E27</f>
        <v>0</v>
      </c>
      <c r="AD17" s="803"/>
      <c r="AE17" s="803"/>
      <c r="AF17" s="803"/>
      <c r="AG17" s="803"/>
      <c r="AH17" s="803"/>
      <c r="AI17" s="803"/>
      <c r="AJ17" s="803"/>
      <c r="AK17" s="803"/>
      <c r="AL17" s="803"/>
      <c r="AM17" s="803"/>
      <c r="AN17" s="804"/>
      <c r="AO17" s="369"/>
      <c r="AP17" s="555" t="s">
        <v>191</v>
      </c>
      <c r="AQ17" s="555"/>
      <c r="AR17" s="555"/>
      <c r="AS17" s="555"/>
      <c r="AT17" s="555"/>
      <c r="AU17" s="555"/>
      <c r="AV17" s="555"/>
      <c r="AW17" s="555"/>
      <c r="AX17" s="555"/>
      <c r="AY17" s="555"/>
      <c r="AZ17" s="555"/>
      <c r="BA17" s="555"/>
      <c r="BB17" s="555"/>
      <c r="BC17" s="555"/>
      <c r="BD17" s="555"/>
      <c r="BE17" s="555"/>
      <c r="BF17" s="555"/>
      <c r="BG17" s="555"/>
      <c r="BH17" s="358"/>
      <c r="BI17" s="358"/>
      <c r="BJ17" s="358"/>
      <c r="BK17" s="358"/>
      <c r="BL17" s="358"/>
      <c r="BM17" s="358"/>
      <c r="BN17" s="358"/>
      <c r="BO17" s="358"/>
    </row>
    <row r="18" spans="1:67" ht="9.75" customHeight="1" x14ac:dyDescent="0.15">
      <c r="A18" s="763" t="s">
        <v>119</v>
      </c>
      <c r="B18" s="764"/>
      <c r="C18" s="764"/>
      <c r="D18" s="764"/>
      <c r="E18" s="764"/>
      <c r="F18" s="765"/>
      <c r="G18" s="769">
        <f>'入力シート （参加校が入力）'!E22</f>
        <v>0</v>
      </c>
      <c r="H18" s="770"/>
      <c r="I18" s="770"/>
      <c r="J18" s="770"/>
      <c r="K18" s="770"/>
      <c r="L18" s="770"/>
      <c r="M18" s="770"/>
      <c r="N18" s="770"/>
      <c r="O18" s="771"/>
      <c r="P18" s="772">
        <f>'入力シート （参加校が入力）'!E24</f>
        <v>0</v>
      </c>
      <c r="Q18" s="773"/>
      <c r="R18" s="774"/>
      <c r="S18" s="795"/>
      <c r="T18" s="764"/>
      <c r="U18" s="764"/>
      <c r="V18" s="765"/>
      <c r="W18" s="799"/>
      <c r="X18" s="800"/>
      <c r="Y18" s="800"/>
      <c r="Z18" s="800"/>
      <c r="AA18" s="800"/>
      <c r="AB18" s="801"/>
      <c r="AC18" s="805"/>
      <c r="AD18" s="806"/>
      <c r="AE18" s="806"/>
      <c r="AF18" s="806"/>
      <c r="AG18" s="806"/>
      <c r="AH18" s="806"/>
      <c r="AI18" s="806"/>
      <c r="AJ18" s="806"/>
      <c r="AK18" s="806"/>
      <c r="AL18" s="806"/>
      <c r="AM18" s="806"/>
      <c r="AN18" s="807"/>
      <c r="AO18" s="369"/>
      <c r="AP18" s="555"/>
      <c r="AQ18" s="555"/>
      <c r="AR18" s="555"/>
      <c r="AS18" s="555"/>
      <c r="AT18" s="555"/>
      <c r="AU18" s="555"/>
      <c r="AV18" s="555"/>
      <c r="AW18" s="555"/>
      <c r="AX18" s="555"/>
      <c r="AY18" s="555"/>
      <c r="AZ18" s="555"/>
      <c r="BA18" s="555"/>
      <c r="BB18" s="555"/>
      <c r="BC18" s="555"/>
      <c r="BD18" s="555"/>
      <c r="BE18" s="555"/>
      <c r="BF18" s="555"/>
      <c r="BG18" s="555"/>
      <c r="BH18" s="358"/>
      <c r="BI18" s="358"/>
      <c r="BJ18" s="358"/>
      <c r="BK18" s="358"/>
      <c r="BL18" s="358"/>
      <c r="BM18" s="358"/>
      <c r="BN18" s="358"/>
      <c r="BO18" s="358"/>
    </row>
    <row r="19" spans="1:67" ht="24.75" customHeight="1" thickBot="1" x14ac:dyDescent="0.2">
      <c r="A19" s="766"/>
      <c r="B19" s="767"/>
      <c r="C19" s="767"/>
      <c r="D19" s="767"/>
      <c r="E19" s="767"/>
      <c r="F19" s="768"/>
      <c r="G19" s="769"/>
      <c r="H19" s="770"/>
      <c r="I19" s="770"/>
      <c r="J19" s="770"/>
      <c r="K19" s="770"/>
      <c r="L19" s="770"/>
      <c r="M19" s="770"/>
      <c r="N19" s="770"/>
      <c r="O19" s="771"/>
      <c r="P19" s="772"/>
      <c r="Q19" s="775"/>
      <c r="R19" s="776"/>
      <c r="S19" s="777"/>
      <c r="T19" s="767"/>
      <c r="U19" s="767"/>
      <c r="V19" s="768"/>
      <c r="W19" s="777" t="s">
        <v>54</v>
      </c>
      <c r="X19" s="767"/>
      <c r="Y19" s="767"/>
      <c r="Z19" s="767"/>
      <c r="AA19" s="767"/>
      <c r="AB19" s="768"/>
      <c r="AC19" s="773">
        <f>'入力シート （参加校が入力）'!E28</f>
        <v>0</v>
      </c>
      <c r="AD19" s="773"/>
      <c r="AE19" s="773"/>
      <c r="AF19" s="773"/>
      <c r="AG19" s="773"/>
      <c r="AH19" s="773"/>
      <c r="AI19" s="773"/>
      <c r="AJ19" s="773"/>
      <c r="AK19" s="773"/>
      <c r="AL19" s="773"/>
      <c r="AM19" s="773"/>
      <c r="AN19" s="778"/>
      <c r="AO19" s="370"/>
      <c r="AP19" s="555"/>
      <c r="AQ19" s="555"/>
      <c r="AR19" s="555"/>
      <c r="AS19" s="555"/>
      <c r="AT19" s="555"/>
      <c r="AU19" s="555"/>
      <c r="AV19" s="555"/>
      <c r="AW19" s="555"/>
      <c r="AX19" s="555"/>
      <c r="AY19" s="555"/>
      <c r="AZ19" s="555"/>
      <c r="BA19" s="555"/>
      <c r="BB19" s="555"/>
      <c r="BC19" s="555"/>
      <c r="BD19" s="555"/>
      <c r="BE19" s="555"/>
      <c r="BF19" s="555"/>
      <c r="BG19" s="555"/>
      <c r="BH19" s="358"/>
      <c r="BI19" s="358"/>
      <c r="BJ19" s="358"/>
      <c r="BK19" s="358"/>
      <c r="BL19" s="358"/>
      <c r="BM19" s="358"/>
      <c r="BN19" s="358"/>
      <c r="BO19" s="358"/>
    </row>
    <row r="20" spans="1:67" ht="13.5" customHeight="1" thickTop="1" x14ac:dyDescent="0.15">
      <c r="A20" s="710" t="s">
        <v>120</v>
      </c>
      <c r="B20" s="711"/>
      <c r="C20" s="711"/>
      <c r="D20" s="711"/>
      <c r="E20" s="711"/>
      <c r="F20" s="711"/>
      <c r="G20" s="747" t="s">
        <v>121</v>
      </c>
      <c r="H20" s="748"/>
      <c r="I20" s="748"/>
      <c r="J20" s="748"/>
      <c r="K20" s="748"/>
      <c r="L20" s="748"/>
      <c r="M20" s="748"/>
      <c r="N20" s="748"/>
      <c r="O20" s="748"/>
      <c r="P20" s="749"/>
      <c r="Q20" s="750" t="s">
        <v>192</v>
      </c>
      <c r="R20" s="750"/>
      <c r="S20" s="750"/>
      <c r="T20" s="750"/>
      <c r="U20" s="750"/>
      <c r="V20" s="750"/>
      <c r="W20" s="750"/>
      <c r="X20" s="750"/>
      <c r="Y20" s="750"/>
      <c r="Z20" s="750"/>
      <c r="AA20" s="747" t="s">
        <v>122</v>
      </c>
      <c r="AB20" s="748"/>
      <c r="AC20" s="748"/>
      <c r="AD20" s="748"/>
      <c r="AE20" s="748"/>
      <c r="AF20" s="749"/>
      <c r="AG20" s="747" t="s">
        <v>123</v>
      </c>
      <c r="AH20" s="748"/>
      <c r="AI20" s="748"/>
      <c r="AJ20" s="748"/>
      <c r="AK20" s="748"/>
      <c r="AL20" s="748"/>
      <c r="AM20" s="748"/>
      <c r="AN20" s="749"/>
      <c r="AO20" s="371"/>
      <c r="AP20" s="372"/>
      <c r="AQ20" s="372"/>
      <c r="AR20" s="372"/>
      <c r="AS20" s="372"/>
      <c r="AT20" s="372"/>
      <c r="AU20" s="372"/>
      <c r="AV20" s="372"/>
      <c r="AW20" s="372"/>
      <c r="AX20" s="372"/>
      <c r="AY20" s="372"/>
      <c r="AZ20" s="372"/>
      <c r="BA20" s="372"/>
      <c r="BB20" s="372"/>
      <c r="BC20" s="372"/>
      <c r="BD20" s="358"/>
      <c r="BE20" s="358"/>
      <c r="BF20" s="358"/>
      <c r="BG20" s="358"/>
      <c r="BH20" s="358"/>
      <c r="BI20" s="358"/>
      <c r="BJ20" s="358"/>
      <c r="BK20" s="358"/>
      <c r="BL20" s="358"/>
      <c r="BM20" s="358"/>
      <c r="BN20" s="358"/>
      <c r="BO20" s="358"/>
    </row>
    <row r="21" spans="1:67" ht="13.5" customHeight="1" x14ac:dyDescent="0.15">
      <c r="A21" s="713"/>
      <c r="B21" s="714"/>
      <c r="C21" s="714"/>
      <c r="D21" s="714"/>
      <c r="E21" s="714"/>
      <c r="F21" s="714"/>
      <c r="G21" s="751" t="s">
        <v>104</v>
      </c>
      <c r="H21" s="752"/>
      <c r="I21" s="755">
        <f>'入力シート （参加校が入力）'!E29</f>
        <v>0</v>
      </c>
      <c r="J21" s="756"/>
      <c r="K21" s="285"/>
      <c r="L21" s="759" t="s">
        <v>105</v>
      </c>
      <c r="M21" s="752"/>
      <c r="N21" s="755">
        <f>'入力シート （参加校が入力）'!E30</f>
        <v>0</v>
      </c>
      <c r="O21" s="756"/>
      <c r="P21" s="286"/>
      <c r="Q21" s="761" t="s">
        <v>193</v>
      </c>
      <c r="R21" s="761"/>
      <c r="S21" s="733">
        <f>'入力シート （参加校が入力）'!E32</f>
        <v>0</v>
      </c>
      <c r="T21" s="733"/>
      <c r="U21" s="287"/>
      <c r="V21" s="735" t="s">
        <v>194</v>
      </c>
      <c r="W21" s="735"/>
      <c r="X21" s="737">
        <f>'入力シート （参加校が入力）'!E33</f>
        <v>0</v>
      </c>
      <c r="Y21" s="737"/>
      <c r="Z21" s="288"/>
      <c r="AA21" s="739">
        <f>I21+N21+S21+X21</f>
        <v>0</v>
      </c>
      <c r="AB21" s="740"/>
      <c r="AC21" s="740"/>
      <c r="AD21" s="740"/>
      <c r="AE21" s="740"/>
      <c r="AF21" s="289"/>
      <c r="AG21" s="743">
        <f>'入力シート （参加校が入力）'!E35</f>
        <v>0</v>
      </c>
      <c r="AH21" s="744"/>
      <c r="AI21" s="744"/>
      <c r="AJ21" s="744"/>
      <c r="AK21" s="744"/>
      <c r="AL21" s="744"/>
      <c r="AM21" s="744"/>
      <c r="AN21" s="290"/>
      <c r="AO21" s="373"/>
      <c r="AP21" s="597" t="s">
        <v>195</v>
      </c>
      <c r="AQ21" s="597"/>
      <c r="AR21" s="597"/>
      <c r="AS21" s="597"/>
      <c r="AT21" s="597"/>
      <c r="AU21" s="597"/>
      <c r="AV21" s="597"/>
      <c r="AW21" s="597"/>
      <c r="AX21" s="597"/>
      <c r="AY21" s="597"/>
      <c r="AZ21" s="597"/>
      <c r="BA21" s="597"/>
      <c r="BB21" s="597"/>
      <c r="BC21" s="597"/>
      <c r="BD21" s="597"/>
      <c r="BE21" s="597"/>
      <c r="BF21" s="597"/>
      <c r="BG21" s="597"/>
      <c r="BH21" s="358"/>
      <c r="BI21" s="358"/>
      <c r="BJ21" s="358"/>
      <c r="BK21" s="358"/>
      <c r="BL21" s="358"/>
      <c r="BM21" s="358"/>
      <c r="BN21" s="358"/>
      <c r="BO21" s="358"/>
    </row>
    <row r="22" spans="1:67" ht="13.5" customHeight="1" thickBot="1" x14ac:dyDescent="0.2">
      <c r="A22" s="713"/>
      <c r="B22" s="714"/>
      <c r="C22" s="714"/>
      <c r="D22" s="714"/>
      <c r="E22" s="714"/>
      <c r="F22" s="714"/>
      <c r="G22" s="753"/>
      <c r="H22" s="754"/>
      <c r="I22" s="757"/>
      <c r="J22" s="758"/>
      <c r="K22" s="291" t="s">
        <v>124</v>
      </c>
      <c r="L22" s="760"/>
      <c r="M22" s="754"/>
      <c r="N22" s="757"/>
      <c r="O22" s="758"/>
      <c r="P22" s="292" t="s">
        <v>124</v>
      </c>
      <c r="Q22" s="762"/>
      <c r="R22" s="762"/>
      <c r="S22" s="734"/>
      <c r="T22" s="734"/>
      <c r="U22" s="293" t="s">
        <v>196</v>
      </c>
      <c r="V22" s="736"/>
      <c r="W22" s="736"/>
      <c r="X22" s="738"/>
      <c r="Y22" s="738"/>
      <c r="Z22" s="294" t="s">
        <v>196</v>
      </c>
      <c r="AA22" s="741"/>
      <c r="AB22" s="742"/>
      <c r="AC22" s="742"/>
      <c r="AD22" s="742"/>
      <c r="AE22" s="742"/>
      <c r="AF22" s="295" t="s">
        <v>124</v>
      </c>
      <c r="AG22" s="745"/>
      <c r="AH22" s="746"/>
      <c r="AI22" s="746"/>
      <c r="AJ22" s="746"/>
      <c r="AK22" s="746"/>
      <c r="AL22" s="746"/>
      <c r="AM22" s="746"/>
      <c r="AN22" s="296" t="s">
        <v>124</v>
      </c>
      <c r="AO22" s="374"/>
      <c r="AP22" s="597"/>
      <c r="AQ22" s="597"/>
      <c r="AR22" s="597"/>
      <c r="AS22" s="597"/>
      <c r="AT22" s="597"/>
      <c r="AU22" s="597"/>
      <c r="AV22" s="597"/>
      <c r="AW22" s="597"/>
      <c r="AX22" s="597"/>
      <c r="AY22" s="597"/>
      <c r="AZ22" s="597"/>
      <c r="BA22" s="597"/>
      <c r="BB22" s="597"/>
      <c r="BC22" s="597"/>
      <c r="BD22" s="597"/>
      <c r="BE22" s="597"/>
      <c r="BF22" s="597"/>
      <c r="BG22" s="597"/>
      <c r="BH22" s="358"/>
      <c r="BI22" s="358"/>
      <c r="BJ22" s="358"/>
      <c r="BK22" s="358"/>
      <c r="BL22" s="358"/>
      <c r="BM22" s="358"/>
      <c r="BN22" s="358"/>
      <c r="BO22" s="358"/>
    </row>
    <row r="23" spans="1:67" ht="14.25" customHeight="1" thickTop="1" x14ac:dyDescent="0.15">
      <c r="A23" s="710" t="s">
        <v>197</v>
      </c>
      <c r="B23" s="711"/>
      <c r="C23" s="711"/>
      <c r="D23" s="711"/>
      <c r="E23" s="711"/>
      <c r="F23" s="712"/>
      <c r="G23" s="716" t="s">
        <v>125</v>
      </c>
      <c r="H23" s="717"/>
      <c r="I23" s="717"/>
      <c r="J23" s="717"/>
      <c r="K23" s="717"/>
      <c r="L23" s="718"/>
      <c r="M23" s="719" t="s">
        <v>198</v>
      </c>
      <c r="N23" s="720"/>
      <c r="O23" s="720"/>
      <c r="P23" s="720"/>
      <c r="Q23" s="721"/>
      <c r="R23" s="721"/>
      <c r="S23" s="721"/>
      <c r="T23" s="721"/>
      <c r="U23" s="721"/>
      <c r="V23" s="721"/>
      <c r="W23" s="721"/>
      <c r="X23" s="721"/>
      <c r="Y23" s="721"/>
      <c r="Z23" s="721"/>
      <c r="AA23" s="720"/>
      <c r="AB23" s="720"/>
      <c r="AC23" s="720"/>
      <c r="AD23" s="720"/>
      <c r="AE23" s="720"/>
      <c r="AF23" s="720"/>
      <c r="AG23" s="720"/>
      <c r="AH23" s="720"/>
      <c r="AI23" s="720"/>
      <c r="AJ23" s="720"/>
      <c r="AK23" s="720"/>
      <c r="AL23" s="720"/>
      <c r="AM23" s="720"/>
      <c r="AN23" s="722"/>
      <c r="AO23" s="359"/>
      <c r="AP23" s="597"/>
      <c r="AQ23" s="597"/>
      <c r="AR23" s="597"/>
      <c r="AS23" s="597"/>
      <c r="AT23" s="597"/>
      <c r="AU23" s="597"/>
      <c r="AV23" s="597"/>
      <c r="AW23" s="597"/>
      <c r="AX23" s="597"/>
      <c r="AY23" s="597"/>
      <c r="AZ23" s="597"/>
      <c r="BA23" s="597"/>
      <c r="BB23" s="597"/>
      <c r="BC23" s="597"/>
      <c r="BD23" s="597"/>
      <c r="BE23" s="597"/>
      <c r="BF23" s="597"/>
      <c r="BG23" s="597"/>
      <c r="BH23" s="358"/>
      <c r="BI23" s="358"/>
      <c r="BJ23" s="358"/>
      <c r="BK23" s="358"/>
      <c r="BL23" s="358"/>
      <c r="BM23" s="358"/>
      <c r="BN23" s="358"/>
      <c r="BO23" s="358"/>
    </row>
    <row r="24" spans="1:67" ht="15" customHeight="1" x14ac:dyDescent="0.15">
      <c r="A24" s="713"/>
      <c r="B24" s="714"/>
      <c r="C24" s="714"/>
      <c r="D24" s="714"/>
      <c r="E24" s="714"/>
      <c r="F24" s="715"/>
      <c r="G24" s="723">
        <f>AJ27+AJ29+AJ31+AJ33+AJ35+AJ37+AJ39+AJ41+AJ43+AJ45+AJ47</f>
        <v>0</v>
      </c>
      <c r="H24" s="724"/>
      <c r="I24" s="724"/>
      <c r="J24" s="724"/>
      <c r="K24" s="282"/>
      <c r="L24" s="297"/>
      <c r="M24" s="726"/>
      <c r="N24" s="727"/>
      <c r="O24" s="727"/>
      <c r="P24" s="727"/>
      <c r="Q24" s="727"/>
      <c r="R24" s="727"/>
      <c r="S24" s="727"/>
      <c r="T24" s="727"/>
      <c r="U24" s="727"/>
      <c r="V24" s="727"/>
      <c r="W24" s="727"/>
      <c r="X24" s="727"/>
      <c r="Y24" s="727"/>
      <c r="Z24" s="727"/>
      <c r="AA24" s="727"/>
      <c r="AB24" s="727"/>
      <c r="AC24" s="727"/>
      <c r="AD24" s="727"/>
      <c r="AE24" s="727"/>
      <c r="AF24" s="727"/>
      <c r="AG24" s="727"/>
      <c r="AH24" s="727"/>
      <c r="AI24" s="727"/>
      <c r="AJ24" s="727"/>
      <c r="AK24" s="727"/>
      <c r="AL24" s="727"/>
      <c r="AM24" s="727"/>
      <c r="AN24" s="728"/>
      <c r="AO24" s="369"/>
      <c r="AP24" s="597"/>
      <c r="AQ24" s="597"/>
      <c r="AR24" s="597"/>
      <c r="AS24" s="597"/>
      <c r="AT24" s="597"/>
      <c r="AU24" s="597"/>
      <c r="AV24" s="597"/>
      <c r="AW24" s="597"/>
      <c r="AX24" s="597"/>
      <c r="AY24" s="597"/>
      <c r="AZ24" s="597"/>
      <c r="BA24" s="597"/>
      <c r="BB24" s="597"/>
      <c r="BC24" s="597"/>
      <c r="BD24" s="597"/>
      <c r="BE24" s="597"/>
      <c r="BF24" s="597"/>
      <c r="BG24" s="597"/>
      <c r="BH24" s="358"/>
      <c r="BI24" s="358"/>
      <c r="BJ24" s="358"/>
      <c r="BK24" s="358"/>
      <c r="BL24" s="358"/>
      <c r="BM24" s="358"/>
      <c r="BN24" s="358"/>
      <c r="BO24" s="358"/>
    </row>
    <row r="25" spans="1:67" ht="15" customHeight="1" thickBot="1" x14ac:dyDescent="0.2">
      <c r="A25" s="713"/>
      <c r="B25" s="714"/>
      <c r="C25" s="714"/>
      <c r="D25" s="714"/>
      <c r="E25" s="714"/>
      <c r="F25" s="715"/>
      <c r="G25" s="725"/>
      <c r="H25" s="724"/>
      <c r="I25" s="724"/>
      <c r="J25" s="724"/>
      <c r="K25" s="731" t="s">
        <v>199</v>
      </c>
      <c r="L25" s="732"/>
      <c r="M25" s="729"/>
      <c r="N25" s="556"/>
      <c r="O25" s="556"/>
      <c r="P25" s="556"/>
      <c r="Q25" s="556"/>
      <c r="R25" s="556"/>
      <c r="S25" s="556"/>
      <c r="T25" s="556"/>
      <c r="U25" s="556"/>
      <c r="V25" s="556"/>
      <c r="W25" s="556"/>
      <c r="X25" s="556"/>
      <c r="Y25" s="556"/>
      <c r="Z25" s="556"/>
      <c r="AA25" s="556"/>
      <c r="AB25" s="556"/>
      <c r="AC25" s="556"/>
      <c r="AD25" s="556"/>
      <c r="AE25" s="556"/>
      <c r="AF25" s="556"/>
      <c r="AG25" s="556"/>
      <c r="AH25" s="556"/>
      <c r="AI25" s="556"/>
      <c r="AJ25" s="556"/>
      <c r="AK25" s="556"/>
      <c r="AL25" s="556"/>
      <c r="AM25" s="556"/>
      <c r="AN25" s="730"/>
      <c r="AO25" s="369"/>
      <c r="AP25" s="597"/>
      <c r="AQ25" s="597"/>
      <c r="AR25" s="597"/>
      <c r="AS25" s="597"/>
      <c r="AT25" s="597"/>
      <c r="AU25" s="597"/>
      <c r="AV25" s="597"/>
      <c r="AW25" s="597"/>
      <c r="AX25" s="597"/>
      <c r="AY25" s="597"/>
      <c r="AZ25" s="597"/>
      <c r="BA25" s="597"/>
      <c r="BB25" s="597"/>
      <c r="BC25" s="597"/>
      <c r="BD25" s="597"/>
      <c r="BE25" s="597"/>
      <c r="BF25" s="597"/>
      <c r="BG25" s="597"/>
      <c r="BH25" s="358"/>
      <c r="BI25" s="358"/>
      <c r="BJ25" s="358"/>
      <c r="BK25" s="358"/>
      <c r="BL25" s="358"/>
      <c r="BM25" s="358"/>
      <c r="BN25" s="358"/>
      <c r="BO25" s="358"/>
    </row>
    <row r="26" spans="1:67" ht="13.5" customHeight="1" thickTop="1" x14ac:dyDescent="0.15">
      <c r="A26" s="576" t="s">
        <v>200</v>
      </c>
      <c r="B26" s="577"/>
      <c r="C26" s="583" t="s">
        <v>201</v>
      </c>
      <c r="D26" s="584"/>
      <c r="E26" s="584"/>
      <c r="F26" s="584"/>
      <c r="G26" s="584"/>
      <c r="H26" s="584"/>
      <c r="I26" s="584"/>
      <c r="J26" s="587"/>
      <c r="K26" s="704" t="s">
        <v>202</v>
      </c>
      <c r="L26" s="705"/>
      <c r="M26" s="705"/>
      <c r="N26" s="705"/>
      <c r="O26" s="706"/>
      <c r="P26" s="707" t="s">
        <v>203</v>
      </c>
      <c r="Q26" s="708"/>
      <c r="R26" s="708"/>
      <c r="S26" s="704" t="s">
        <v>204</v>
      </c>
      <c r="T26" s="705"/>
      <c r="U26" s="706"/>
      <c r="V26" s="704" t="s">
        <v>205</v>
      </c>
      <c r="W26" s="705"/>
      <c r="X26" s="706"/>
      <c r="Y26" s="704" t="s">
        <v>206</v>
      </c>
      <c r="Z26" s="705"/>
      <c r="AA26" s="706"/>
      <c r="AB26" s="704" t="s">
        <v>207</v>
      </c>
      <c r="AC26" s="705"/>
      <c r="AD26" s="706"/>
      <c r="AE26" s="704" t="s">
        <v>208</v>
      </c>
      <c r="AF26" s="705"/>
      <c r="AG26" s="706"/>
      <c r="AH26" s="298"/>
      <c r="AI26" s="298"/>
      <c r="AJ26" s="701" t="s">
        <v>209</v>
      </c>
      <c r="AK26" s="702"/>
      <c r="AL26" s="702"/>
      <c r="AM26" s="702"/>
      <c r="AN26" s="703"/>
      <c r="AO26" s="375"/>
      <c r="AP26" s="597"/>
      <c r="AQ26" s="597"/>
      <c r="AR26" s="597"/>
      <c r="AS26" s="597"/>
      <c r="AT26" s="597"/>
      <c r="AU26" s="597"/>
      <c r="AV26" s="597"/>
      <c r="AW26" s="597"/>
      <c r="AX26" s="597"/>
      <c r="AY26" s="597"/>
      <c r="AZ26" s="597"/>
      <c r="BA26" s="597"/>
      <c r="BB26" s="597"/>
      <c r="BC26" s="597"/>
      <c r="BD26" s="597"/>
      <c r="BE26" s="597"/>
      <c r="BF26" s="597"/>
      <c r="BG26" s="597"/>
      <c r="BH26" s="358"/>
      <c r="BI26" s="358"/>
      <c r="BJ26" s="358"/>
      <c r="BK26" s="358"/>
      <c r="BL26" s="358"/>
      <c r="BM26" s="358"/>
      <c r="BN26" s="358"/>
      <c r="BO26" s="358"/>
    </row>
    <row r="27" spans="1:67" ht="13.5" customHeight="1" x14ac:dyDescent="0.15">
      <c r="A27" s="578"/>
      <c r="B27" s="579"/>
      <c r="C27" s="585"/>
      <c r="D27" s="586"/>
      <c r="E27" s="586"/>
      <c r="F27" s="586"/>
      <c r="G27" s="586"/>
      <c r="H27" s="586"/>
      <c r="I27" s="586"/>
      <c r="J27" s="588"/>
      <c r="K27" s="679"/>
      <c r="L27" s="623"/>
      <c r="M27" s="623"/>
      <c r="N27" s="680" t="s">
        <v>210</v>
      </c>
      <c r="O27" s="681"/>
      <c r="P27" s="709"/>
      <c r="Q27" s="611"/>
      <c r="R27" s="611"/>
      <c r="S27" s="571"/>
      <c r="T27" s="570"/>
      <c r="U27" s="299" t="s">
        <v>124</v>
      </c>
      <c r="V27" s="571"/>
      <c r="W27" s="570"/>
      <c r="X27" s="299" t="s">
        <v>124</v>
      </c>
      <c r="Y27" s="571"/>
      <c r="Z27" s="570"/>
      <c r="AA27" s="299" t="s">
        <v>124</v>
      </c>
      <c r="AB27" s="571"/>
      <c r="AC27" s="570"/>
      <c r="AD27" s="299" t="s">
        <v>124</v>
      </c>
      <c r="AE27" s="571"/>
      <c r="AF27" s="570"/>
      <c r="AG27" s="299" t="s">
        <v>124</v>
      </c>
      <c r="AH27" s="300"/>
      <c r="AI27" s="300"/>
      <c r="AJ27" s="682">
        <f>S28+V28+Y28+AB28+AE28</f>
        <v>0</v>
      </c>
      <c r="AK27" s="683"/>
      <c r="AL27" s="683"/>
      <c r="AM27" s="684" t="s">
        <v>199</v>
      </c>
      <c r="AN27" s="685"/>
      <c r="AO27" s="376"/>
      <c r="AP27" s="377"/>
      <c r="AQ27" s="377"/>
      <c r="AR27" s="377"/>
      <c r="AS27" s="377"/>
      <c r="AT27" s="377"/>
      <c r="AU27" s="377"/>
      <c r="AV27" s="377"/>
      <c r="AW27" s="377"/>
      <c r="AX27" s="377"/>
      <c r="AY27" s="377"/>
      <c r="AZ27" s="377"/>
      <c r="BA27" s="377"/>
      <c r="BB27" s="377"/>
      <c r="BC27" s="377"/>
      <c r="BD27" s="377"/>
      <c r="BE27" s="377"/>
      <c r="BF27" s="377"/>
      <c r="BG27" s="377"/>
      <c r="BH27" s="378"/>
      <c r="BI27" s="358"/>
      <c r="BJ27" s="358"/>
      <c r="BK27" s="358"/>
      <c r="BL27" s="358"/>
      <c r="BM27" s="358"/>
      <c r="BN27" s="358"/>
      <c r="BO27" s="358"/>
    </row>
    <row r="28" spans="1:67" ht="13.5" customHeight="1" x14ac:dyDescent="0.15">
      <c r="A28" s="578"/>
      <c r="B28" s="580"/>
      <c r="C28" s="589" t="s">
        <v>211</v>
      </c>
      <c r="D28" s="590"/>
      <c r="E28" s="590"/>
      <c r="F28" s="593"/>
      <c r="G28" s="593"/>
      <c r="H28" s="593"/>
      <c r="I28" s="593"/>
      <c r="J28" s="594"/>
      <c r="K28" s="698" t="s">
        <v>212</v>
      </c>
      <c r="L28" s="699"/>
      <c r="M28" s="699"/>
      <c r="N28" s="699"/>
      <c r="O28" s="700"/>
      <c r="P28" s="301"/>
      <c r="Q28" s="301"/>
      <c r="R28" s="301"/>
      <c r="S28" s="686">
        <f>IF(S27&gt;20,20,S27)</f>
        <v>0</v>
      </c>
      <c r="T28" s="686"/>
      <c r="U28" s="302"/>
      <c r="V28" s="686">
        <f>IF(V27&gt;20,20,V27)</f>
        <v>0</v>
      </c>
      <c r="W28" s="686"/>
      <c r="X28" s="303"/>
      <c r="Y28" s="686">
        <f>IF(Y27&gt;20,20,Y27)</f>
        <v>0</v>
      </c>
      <c r="Z28" s="686"/>
      <c r="AA28" s="303"/>
      <c r="AB28" s="686">
        <f>IF(AB27&gt;20,20,AB27)</f>
        <v>0</v>
      </c>
      <c r="AC28" s="686"/>
      <c r="AD28" s="303"/>
      <c r="AE28" s="686">
        <f>IF(AE27&gt;20,20,AE27)</f>
        <v>0</v>
      </c>
      <c r="AF28" s="686"/>
      <c r="AG28" s="304"/>
      <c r="AH28" s="304"/>
      <c r="AI28" s="304"/>
      <c r="AJ28" s="687" t="s">
        <v>209</v>
      </c>
      <c r="AK28" s="688"/>
      <c r="AL28" s="688"/>
      <c r="AM28" s="688"/>
      <c r="AN28" s="689"/>
      <c r="AO28" s="379"/>
      <c r="AP28" s="377"/>
      <c r="AQ28" s="377"/>
      <c r="AR28" s="377"/>
      <c r="AS28" s="377"/>
      <c r="AT28" s="377"/>
      <c r="AU28" s="377"/>
      <c r="AV28" s="377"/>
      <c r="AW28" s="377"/>
      <c r="AX28" s="377"/>
      <c r="AY28" s="377"/>
      <c r="AZ28" s="377"/>
      <c r="BA28" s="377"/>
      <c r="BB28" s="377"/>
      <c r="BC28" s="377"/>
      <c r="BD28" s="377"/>
      <c r="BE28" s="377"/>
      <c r="BF28" s="377"/>
      <c r="BG28" s="377"/>
      <c r="BH28" s="378"/>
      <c r="BI28" s="358"/>
      <c r="BJ28" s="358"/>
      <c r="BK28" s="358"/>
      <c r="BL28" s="358"/>
      <c r="BM28" s="358"/>
      <c r="BN28" s="358"/>
      <c r="BO28" s="358"/>
    </row>
    <row r="29" spans="1:67" ht="13.5" customHeight="1" x14ac:dyDescent="0.15">
      <c r="A29" s="578"/>
      <c r="B29" s="580"/>
      <c r="C29" s="591"/>
      <c r="D29" s="592"/>
      <c r="E29" s="592"/>
      <c r="F29" s="595"/>
      <c r="G29" s="595"/>
      <c r="H29" s="595"/>
      <c r="I29" s="595"/>
      <c r="J29" s="596"/>
      <c r="K29" s="690"/>
      <c r="L29" s="691"/>
      <c r="M29" s="691"/>
      <c r="N29" s="692" t="s">
        <v>210</v>
      </c>
      <c r="O29" s="693"/>
      <c r="P29" s="301"/>
      <c r="Q29" s="301"/>
      <c r="R29" s="301"/>
      <c r="S29" s="301"/>
      <c r="T29" s="301"/>
      <c r="U29" s="301"/>
      <c r="V29" s="304"/>
      <c r="W29" s="304"/>
      <c r="X29" s="304"/>
      <c r="Y29" s="304"/>
      <c r="Z29" s="304"/>
      <c r="AA29" s="304"/>
      <c r="AB29" s="304"/>
      <c r="AC29" s="304"/>
      <c r="AD29" s="304"/>
      <c r="AE29" s="304"/>
      <c r="AF29" s="304"/>
      <c r="AG29" s="304"/>
      <c r="AH29" s="304"/>
      <c r="AI29" s="304"/>
      <c r="AJ29" s="694">
        <f>K29</f>
        <v>0</v>
      </c>
      <c r="AK29" s="695"/>
      <c r="AL29" s="695"/>
      <c r="AM29" s="696" t="s">
        <v>199</v>
      </c>
      <c r="AN29" s="697"/>
      <c r="AO29" s="374"/>
      <c r="AP29" s="380"/>
      <c r="AQ29" s="380"/>
      <c r="AR29" s="380"/>
      <c r="AS29" s="380"/>
      <c r="AT29" s="380"/>
      <c r="AU29" s="380"/>
      <c r="AV29" s="380"/>
      <c r="AW29" s="380"/>
      <c r="AX29" s="380"/>
      <c r="AY29" s="380"/>
      <c r="AZ29" s="380"/>
      <c r="BA29" s="380"/>
      <c r="BB29" s="380"/>
      <c r="BC29" s="380"/>
      <c r="BD29" s="358"/>
      <c r="BE29" s="358"/>
      <c r="BF29" s="358"/>
      <c r="BG29" s="358"/>
      <c r="BH29" s="358"/>
      <c r="BI29" s="358"/>
      <c r="BJ29" s="358"/>
      <c r="BK29" s="358"/>
      <c r="BL29" s="358"/>
      <c r="BM29" s="358"/>
      <c r="BN29" s="358"/>
      <c r="BO29" s="358"/>
    </row>
    <row r="30" spans="1:67" ht="13.5" customHeight="1" x14ac:dyDescent="0.15">
      <c r="A30" s="578"/>
      <c r="B30" s="579"/>
      <c r="C30" s="613" t="s">
        <v>213</v>
      </c>
      <c r="D30" s="614"/>
      <c r="E30" s="614"/>
      <c r="F30" s="677"/>
      <c r="G30" s="677"/>
      <c r="H30" s="677"/>
      <c r="I30" s="677"/>
      <c r="J30" s="678"/>
      <c r="K30" s="643" t="s">
        <v>202</v>
      </c>
      <c r="L30" s="641"/>
      <c r="M30" s="641"/>
      <c r="N30" s="641"/>
      <c r="O30" s="642"/>
      <c r="P30" s="305"/>
      <c r="Q30" s="305"/>
      <c r="R30" s="305"/>
      <c r="S30" s="305"/>
      <c r="T30" s="305"/>
      <c r="U30" s="305"/>
      <c r="V30" s="300"/>
      <c r="W30" s="300"/>
      <c r="X30" s="300"/>
      <c r="Y30" s="300"/>
      <c r="Z30" s="300"/>
      <c r="AA30" s="300"/>
      <c r="AB30" s="300"/>
      <c r="AC30" s="300"/>
      <c r="AD30" s="300"/>
      <c r="AE30" s="300"/>
      <c r="AF30" s="300"/>
      <c r="AG30" s="300"/>
      <c r="AH30" s="300"/>
      <c r="AI30" s="300"/>
      <c r="AJ30" s="644" t="s">
        <v>209</v>
      </c>
      <c r="AK30" s="645"/>
      <c r="AL30" s="645"/>
      <c r="AM30" s="645"/>
      <c r="AN30" s="646"/>
      <c r="AO30" s="375"/>
      <c r="AP30" s="378"/>
      <c r="AQ30" s="378"/>
      <c r="AR30" s="378"/>
      <c r="AS30" s="378"/>
      <c r="AT30" s="378"/>
      <c r="AU30" s="378"/>
      <c r="AV30" s="378"/>
      <c r="AW30" s="378"/>
      <c r="AX30" s="378"/>
      <c r="AY30" s="378"/>
      <c r="AZ30" s="378"/>
      <c r="BA30" s="378"/>
      <c r="BB30" s="378"/>
      <c r="BC30" s="378"/>
      <c r="BD30" s="358"/>
      <c r="BE30" s="358"/>
      <c r="BF30" s="358"/>
      <c r="BG30" s="358"/>
      <c r="BH30" s="358"/>
      <c r="BI30" s="358"/>
      <c r="BJ30" s="358"/>
      <c r="BK30" s="358"/>
      <c r="BL30" s="358"/>
      <c r="BM30" s="358"/>
      <c r="BN30" s="358"/>
      <c r="BO30" s="358"/>
    </row>
    <row r="31" spans="1:67" ht="13.5" customHeight="1" thickBot="1" x14ac:dyDescent="0.2">
      <c r="A31" s="578"/>
      <c r="B31" s="579"/>
      <c r="C31" s="613"/>
      <c r="D31" s="614"/>
      <c r="E31" s="614"/>
      <c r="F31" s="677"/>
      <c r="G31" s="677"/>
      <c r="H31" s="677"/>
      <c r="I31" s="677"/>
      <c r="J31" s="678"/>
      <c r="K31" s="679"/>
      <c r="L31" s="623"/>
      <c r="M31" s="623"/>
      <c r="N31" s="680" t="s">
        <v>210</v>
      </c>
      <c r="O31" s="681"/>
      <c r="P31" s="305"/>
      <c r="Q31" s="305"/>
      <c r="R31" s="305"/>
      <c r="S31" s="305"/>
      <c r="T31" s="305"/>
      <c r="U31" s="305"/>
      <c r="V31" s="300"/>
      <c r="W31" s="300"/>
      <c r="X31" s="300"/>
      <c r="Y31" s="300"/>
      <c r="Z31" s="300"/>
      <c r="AA31" s="300"/>
      <c r="AB31" s="300"/>
      <c r="AC31" s="300"/>
      <c r="AD31" s="300"/>
      <c r="AE31" s="300"/>
      <c r="AF31" s="300"/>
      <c r="AG31" s="300"/>
      <c r="AH31" s="300"/>
      <c r="AI31" s="300"/>
      <c r="AJ31" s="682">
        <f>K31</f>
        <v>0</v>
      </c>
      <c r="AK31" s="683"/>
      <c r="AL31" s="683"/>
      <c r="AM31" s="684" t="s">
        <v>199</v>
      </c>
      <c r="AN31" s="685"/>
      <c r="AO31" s="376"/>
      <c r="AP31" s="656"/>
      <c r="AQ31" s="656"/>
      <c r="AR31" s="656"/>
      <c r="AS31" s="656"/>
      <c r="AT31" s="656"/>
      <c r="AU31" s="656"/>
      <c r="AV31" s="656"/>
      <c r="AW31" s="656"/>
      <c r="AX31" s="656"/>
      <c r="AY31" s="656"/>
      <c r="AZ31" s="656"/>
      <c r="BA31" s="656"/>
      <c r="BB31" s="656"/>
      <c r="BC31" s="656"/>
      <c r="BD31" s="381"/>
      <c r="BE31" s="381"/>
      <c r="BF31" s="381"/>
      <c r="BG31" s="381"/>
      <c r="BH31" s="381"/>
      <c r="BI31" s="381"/>
      <c r="BJ31" s="381"/>
      <c r="BK31" s="381"/>
      <c r="BL31" s="381"/>
      <c r="BM31" s="381"/>
      <c r="BN31" s="358"/>
      <c r="BO31" s="358"/>
    </row>
    <row r="32" spans="1:67" ht="13.5" customHeight="1" thickTop="1" x14ac:dyDescent="0.15">
      <c r="A32" s="578"/>
      <c r="B32" s="580"/>
      <c r="C32" s="657" t="s">
        <v>214</v>
      </c>
      <c r="D32" s="658"/>
      <c r="E32" s="658"/>
      <c r="F32" s="661" t="s">
        <v>215</v>
      </c>
      <c r="G32" s="662"/>
      <c r="H32" s="662"/>
      <c r="I32" s="662"/>
      <c r="J32" s="663"/>
      <c r="K32" s="665" t="s">
        <v>216</v>
      </c>
      <c r="L32" s="666"/>
      <c r="M32" s="666"/>
      <c r="N32" s="666"/>
      <c r="O32" s="667"/>
      <c r="P32" s="668" t="s">
        <v>217</v>
      </c>
      <c r="Q32" s="669"/>
      <c r="R32" s="669"/>
      <c r="S32" s="669"/>
      <c r="T32" s="670"/>
      <c r="U32" s="668" t="s">
        <v>218</v>
      </c>
      <c r="V32" s="669"/>
      <c r="W32" s="669"/>
      <c r="X32" s="669"/>
      <c r="Y32" s="670"/>
      <c r="Z32" s="669" t="s">
        <v>219</v>
      </c>
      <c r="AA32" s="669"/>
      <c r="AB32" s="669"/>
      <c r="AC32" s="669"/>
      <c r="AD32" s="671"/>
      <c r="AE32" s="300"/>
      <c r="AF32" s="300"/>
      <c r="AG32" s="300"/>
      <c r="AH32" s="300"/>
      <c r="AI32" s="300"/>
      <c r="AJ32" s="672" t="s">
        <v>209</v>
      </c>
      <c r="AK32" s="673"/>
      <c r="AL32" s="673"/>
      <c r="AM32" s="673"/>
      <c r="AN32" s="674"/>
      <c r="AO32" s="375"/>
      <c r="AP32" s="656"/>
      <c r="AQ32" s="656"/>
      <c r="AR32" s="656"/>
      <c r="AS32" s="656"/>
      <c r="AT32" s="656"/>
      <c r="AU32" s="656"/>
      <c r="AV32" s="656"/>
      <c r="AW32" s="656"/>
      <c r="AX32" s="656"/>
      <c r="AY32" s="656"/>
      <c r="AZ32" s="656"/>
      <c r="BA32" s="656"/>
      <c r="BB32" s="656"/>
      <c r="BC32" s="656"/>
      <c r="BD32" s="381"/>
      <c r="BE32" s="381"/>
      <c r="BF32" s="381"/>
      <c r="BG32" s="381"/>
      <c r="BH32" s="381"/>
      <c r="BI32" s="381"/>
      <c r="BJ32" s="381"/>
      <c r="BK32" s="381"/>
      <c r="BL32" s="381"/>
      <c r="BM32" s="381"/>
      <c r="BN32" s="358"/>
      <c r="BO32" s="358"/>
    </row>
    <row r="33" spans="1:67" ht="13.5" customHeight="1" thickBot="1" x14ac:dyDescent="0.2">
      <c r="A33" s="578"/>
      <c r="B33" s="580"/>
      <c r="C33" s="659"/>
      <c r="D33" s="660"/>
      <c r="E33" s="660"/>
      <c r="F33" s="664"/>
      <c r="G33" s="649"/>
      <c r="H33" s="649"/>
      <c r="I33" s="649"/>
      <c r="J33" s="650"/>
      <c r="K33" s="675">
        <f>'入力シート （参加校が入力）'!D47</f>
        <v>0</v>
      </c>
      <c r="L33" s="675"/>
      <c r="M33" s="675"/>
      <c r="N33" s="675"/>
      <c r="O33" s="306" t="s">
        <v>124</v>
      </c>
      <c r="P33" s="676">
        <f>'入力シート （参加校が入力）'!E47</f>
        <v>0</v>
      </c>
      <c r="Q33" s="653"/>
      <c r="R33" s="653"/>
      <c r="S33" s="653"/>
      <c r="T33" s="307" t="s">
        <v>124</v>
      </c>
      <c r="U33" s="647">
        <f>'入力シート （参加校が入力）'!F47</f>
        <v>0</v>
      </c>
      <c r="V33" s="648"/>
      <c r="W33" s="648"/>
      <c r="X33" s="649" t="s">
        <v>210</v>
      </c>
      <c r="Y33" s="650"/>
      <c r="Z33" s="648">
        <f>'入力シート （参加校が入力）'!G47</f>
        <v>0</v>
      </c>
      <c r="AA33" s="648"/>
      <c r="AB33" s="648"/>
      <c r="AC33" s="649" t="s">
        <v>210</v>
      </c>
      <c r="AD33" s="651"/>
      <c r="AE33" s="300"/>
      <c r="AF33" s="300"/>
      <c r="AG33" s="300"/>
      <c r="AH33" s="300"/>
      <c r="AI33" s="300"/>
      <c r="AJ33" s="652">
        <f>K33+P33+U33+Z33</f>
        <v>0</v>
      </c>
      <c r="AK33" s="653"/>
      <c r="AL33" s="653"/>
      <c r="AM33" s="654" t="s">
        <v>199</v>
      </c>
      <c r="AN33" s="655"/>
      <c r="AO33" s="376"/>
      <c r="AP33" s="656"/>
      <c r="AQ33" s="656"/>
      <c r="AR33" s="656"/>
      <c r="AS33" s="656"/>
      <c r="AT33" s="656"/>
      <c r="AU33" s="656"/>
      <c r="AV33" s="656"/>
      <c r="AW33" s="656"/>
      <c r="AX33" s="656"/>
      <c r="AY33" s="656"/>
      <c r="AZ33" s="656"/>
      <c r="BA33" s="656"/>
      <c r="BB33" s="656"/>
      <c r="BC33" s="656"/>
      <c r="BD33" s="381"/>
      <c r="BE33" s="381"/>
      <c r="BF33" s="381"/>
      <c r="BG33" s="381"/>
      <c r="BH33" s="381"/>
      <c r="BI33" s="381"/>
      <c r="BJ33" s="381"/>
      <c r="BK33" s="381"/>
      <c r="BL33" s="381"/>
      <c r="BM33" s="381"/>
      <c r="BN33" s="358"/>
      <c r="BO33" s="358"/>
    </row>
    <row r="34" spans="1:67" ht="13.5" customHeight="1" thickTop="1" x14ac:dyDescent="0.15">
      <c r="A34" s="578"/>
      <c r="B34" s="579"/>
      <c r="C34" s="613" t="s">
        <v>220</v>
      </c>
      <c r="D34" s="614"/>
      <c r="E34" s="614"/>
      <c r="F34" s="638" t="s">
        <v>215</v>
      </c>
      <c r="G34" s="639"/>
      <c r="H34" s="639"/>
      <c r="I34" s="639"/>
      <c r="J34" s="640"/>
      <c r="K34" s="641" t="s">
        <v>221</v>
      </c>
      <c r="L34" s="641"/>
      <c r="M34" s="641"/>
      <c r="N34" s="641"/>
      <c r="O34" s="642"/>
      <c r="P34" s="643" t="s">
        <v>222</v>
      </c>
      <c r="Q34" s="641"/>
      <c r="R34" s="641"/>
      <c r="S34" s="641"/>
      <c r="T34" s="642"/>
      <c r="U34" s="643" t="s">
        <v>223</v>
      </c>
      <c r="V34" s="641"/>
      <c r="W34" s="641"/>
      <c r="X34" s="641"/>
      <c r="Y34" s="642"/>
      <c r="Z34" s="308"/>
      <c r="AA34" s="300"/>
      <c r="AB34" s="300"/>
      <c r="AC34" s="300"/>
      <c r="AD34" s="300"/>
      <c r="AE34" s="300"/>
      <c r="AF34" s="300"/>
      <c r="AG34" s="300"/>
      <c r="AH34" s="300"/>
      <c r="AI34" s="300"/>
      <c r="AJ34" s="644" t="s">
        <v>209</v>
      </c>
      <c r="AK34" s="645"/>
      <c r="AL34" s="645"/>
      <c r="AM34" s="645"/>
      <c r="AN34" s="646"/>
      <c r="AO34" s="375"/>
      <c r="AP34" s="382"/>
      <c r="AQ34" s="358"/>
      <c r="AR34" s="358"/>
      <c r="AS34" s="358"/>
      <c r="AT34" s="358"/>
      <c r="AU34" s="381"/>
      <c r="AV34" s="381"/>
      <c r="AW34" s="381"/>
      <c r="AX34" s="381"/>
      <c r="AY34" s="381"/>
      <c r="AZ34" s="381"/>
      <c r="BA34" s="381"/>
      <c r="BB34" s="381"/>
      <c r="BC34" s="381"/>
      <c r="BD34" s="381"/>
      <c r="BE34" s="381"/>
      <c r="BF34" s="381"/>
      <c r="BG34" s="381"/>
      <c r="BH34" s="381"/>
      <c r="BI34" s="381"/>
      <c r="BJ34" s="381"/>
      <c r="BK34" s="381"/>
      <c r="BL34" s="381"/>
      <c r="BM34" s="381"/>
      <c r="BN34" s="358"/>
      <c r="BO34" s="358"/>
    </row>
    <row r="35" spans="1:67" ht="13.5" customHeight="1" x14ac:dyDescent="0.15">
      <c r="A35" s="578"/>
      <c r="B35" s="579"/>
      <c r="C35" s="600"/>
      <c r="D35" s="601"/>
      <c r="E35" s="601"/>
      <c r="F35" s="605"/>
      <c r="G35" s="606"/>
      <c r="H35" s="606"/>
      <c r="I35" s="606"/>
      <c r="J35" s="607"/>
      <c r="K35" s="570"/>
      <c r="L35" s="570"/>
      <c r="M35" s="570"/>
      <c r="N35" s="570"/>
      <c r="O35" s="299" t="s">
        <v>124</v>
      </c>
      <c r="P35" s="571"/>
      <c r="Q35" s="570"/>
      <c r="R35" s="570"/>
      <c r="S35" s="570"/>
      <c r="T35" s="299" t="s">
        <v>124</v>
      </c>
      <c r="U35" s="629"/>
      <c r="V35" s="630"/>
      <c r="W35" s="630"/>
      <c r="X35" s="630"/>
      <c r="Y35" s="299" t="s">
        <v>124</v>
      </c>
      <c r="Z35" s="309"/>
      <c r="AA35" s="310"/>
      <c r="AB35" s="310"/>
      <c r="AC35" s="310"/>
      <c r="AD35" s="310"/>
      <c r="AE35" s="300"/>
      <c r="AF35" s="300"/>
      <c r="AG35" s="300"/>
      <c r="AH35" s="300"/>
      <c r="AI35" s="300"/>
      <c r="AJ35" s="572">
        <f>K35+P35+U35</f>
        <v>0</v>
      </c>
      <c r="AK35" s="573"/>
      <c r="AL35" s="573"/>
      <c r="AM35" s="574" t="s">
        <v>199</v>
      </c>
      <c r="AN35" s="575"/>
      <c r="AO35" s="376"/>
      <c r="AP35" s="358"/>
      <c r="AQ35" s="358"/>
      <c r="AR35" s="358"/>
      <c r="AS35" s="358"/>
      <c r="AT35" s="358"/>
      <c r="AU35" s="381"/>
      <c r="AV35" s="381"/>
      <c r="AW35" s="381"/>
      <c r="AX35" s="381"/>
      <c r="AY35" s="381"/>
      <c r="AZ35" s="381"/>
      <c r="BA35" s="381"/>
      <c r="BB35" s="381"/>
      <c r="BC35" s="381"/>
      <c r="BD35" s="381"/>
      <c r="BE35" s="381"/>
      <c r="BF35" s="381"/>
      <c r="BG35" s="381"/>
      <c r="BH35" s="381"/>
      <c r="BI35" s="381"/>
      <c r="BJ35" s="381"/>
      <c r="BK35" s="381"/>
      <c r="BL35" s="381"/>
      <c r="BM35" s="381"/>
      <c r="BN35" s="358"/>
      <c r="BO35" s="358"/>
    </row>
    <row r="36" spans="1:67" ht="13.5" customHeight="1" x14ac:dyDescent="0.15">
      <c r="A36" s="578"/>
      <c r="B36" s="579"/>
      <c r="C36" s="598" t="s">
        <v>224</v>
      </c>
      <c r="D36" s="599"/>
      <c r="E36" s="599"/>
      <c r="F36" s="602" t="s">
        <v>215</v>
      </c>
      <c r="G36" s="603"/>
      <c r="H36" s="603"/>
      <c r="I36" s="603"/>
      <c r="J36" s="604"/>
      <c r="K36" s="609" t="s">
        <v>221</v>
      </c>
      <c r="L36" s="609"/>
      <c r="M36" s="609"/>
      <c r="N36" s="609"/>
      <c r="O36" s="610"/>
      <c r="P36" s="608" t="s">
        <v>222</v>
      </c>
      <c r="Q36" s="609"/>
      <c r="R36" s="609"/>
      <c r="S36" s="609"/>
      <c r="T36" s="610"/>
      <c r="U36" s="608" t="s">
        <v>225</v>
      </c>
      <c r="V36" s="609"/>
      <c r="W36" s="609"/>
      <c r="X36" s="609"/>
      <c r="Y36" s="610"/>
      <c r="Z36" s="609" t="s">
        <v>226</v>
      </c>
      <c r="AA36" s="609"/>
      <c r="AB36" s="609"/>
      <c r="AC36" s="609"/>
      <c r="AD36" s="610"/>
      <c r="AE36" s="300"/>
      <c r="AF36" s="300"/>
      <c r="AG36" s="300"/>
      <c r="AH36" s="300"/>
      <c r="AI36" s="300"/>
      <c r="AJ36" s="620" t="s">
        <v>209</v>
      </c>
      <c r="AK36" s="621"/>
      <c r="AL36" s="621"/>
      <c r="AM36" s="621"/>
      <c r="AN36" s="622"/>
      <c r="AO36" s="375"/>
      <c r="AP36" s="358"/>
      <c r="AQ36" s="358"/>
      <c r="AR36" s="358"/>
      <c r="AS36" s="358"/>
      <c r="AT36" s="358"/>
      <c r="AU36" s="381"/>
      <c r="AV36" s="381"/>
      <c r="AW36" s="381"/>
      <c r="AX36" s="381"/>
      <c r="AY36" s="381"/>
      <c r="AZ36" s="381"/>
      <c r="BA36" s="381"/>
      <c r="BB36" s="381"/>
      <c r="BC36" s="381"/>
      <c r="BD36" s="381"/>
      <c r="BE36" s="381"/>
      <c r="BF36" s="381"/>
      <c r="BG36" s="381"/>
      <c r="BH36" s="381"/>
      <c r="BI36" s="381"/>
      <c r="BJ36" s="381"/>
      <c r="BK36" s="381"/>
      <c r="BL36" s="381"/>
      <c r="BM36" s="381"/>
      <c r="BN36" s="358"/>
      <c r="BO36" s="358"/>
    </row>
    <row r="37" spans="1:67" ht="13.5" customHeight="1" x14ac:dyDescent="0.15">
      <c r="A37" s="578"/>
      <c r="B37" s="579"/>
      <c r="C37" s="600"/>
      <c r="D37" s="601"/>
      <c r="E37" s="601"/>
      <c r="F37" s="605"/>
      <c r="G37" s="606"/>
      <c r="H37" s="606"/>
      <c r="I37" s="606"/>
      <c r="J37" s="607"/>
      <c r="K37" s="570"/>
      <c r="L37" s="570"/>
      <c r="M37" s="570"/>
      <c r="N37" s="570"/>
      <c r="O37" s="299" t="s">
        <v>124</v>
      </c>
      <c r="P37" s="571"/>
      <c r="Q37" s="570"/>
      <c r="R37" s="570"/>
      <c r="S37" s="570"/>
      <c r="T37" s="299" t="s">
        <v>124</v>
      </c>
      <c r="U37" s="571"/>
      <c r="V37" s="570"/>
      <c r="W37" s="570"/>
      <c r="X37" s="611" t="s">
        <v>227</v>
      </c>
      <c r="Y37" s="612"/>
      <c r="Z37" s="571"/>
      <c r="AA37" s="570"/>
      <c r="AB37" s="570"/>
      <c r="AC37" s="611" t="s">
        <v>227</v>
      </c>
      <c r="AD37" s="612"/>
      <c r="AE37" s="300"/>
      <c r="AF37" s="300"/>
      <c r="AG37" s="300"/>
      <c r="AH37" s="300"/>
      <c r="AI37" s="300"/>
      <c r="AJ37" s="572">
        <f>K37+P37+U38+Z38</f>
        <v>0</v>
      </c>
      <c r="AK37" s="573"/>
      <c r="AL37" s="573"/>
      <c r="AM37" s="574" t="s">
        <v>199</v>
      </c>
      <c r="AN37" s="575"/>
      <c r="AO37" s="376"/>
      <c r="AP37" s="358"/>
      <c r="AQ37" s="358"/>
      <c r="AR37" s="358"/>
      <c r="AS37" s="358"/>
      <c r="AT37" s="358"/>
      <c r="AU37" s="381"/>
      <c r="AV37" s="381"/>
      <c r="AW37" s="381"/>
      <c r="AX37" s="381"/>
      <c r="AY37" s="381"/>
      <c r="AZ37" s="381"/>
      <c r="BA37" s="381"/>
      <c r="BB37" s="381"/>
      <c r="BC37" s="381"/>
      <c r="BD37" s="381"/>
      <c r="BE37" s="381"/>
      <c r="BF37" s="381"/>
      <c r="BG37" s="381"/>
      <c r="BH37" s="381"/>
      <c r="BI37" s="381"/>
      <c r="BJ37" s="381"/>
      <c r="BK37" s="381"/>
      <c r="BL37" s="381"/>
      <c r="BM37" s="381"/>
      <c r="BN37" s="358"/>
      <c r="BO37" s="358"/>
    </row>
    <row r="38" spans="1:67" ht="13.5" customHeight="1" x14ac:dyDescent="0.15">
      <c r="A38" s="578"/>
      <c r="B38" s="579"/>
      <c r="C38" s="598" t="s">
        <v>228</v>
      </c>
      <c r="D38" s="599"/>
      <c r="E38" s="599"/>
      <c r="F38" s="634"/>
      <c r="G38" s="634"/>
      <c r="H38" s="634"/>
      <c r="I38" s="634"/>
      <c r="J38" s="635"/>
      <c r="K38" s="609" t="s">
        <v>229</v>
      </c>
      <c r="L38" s="609"/>
      <c r="M38" s="609"/>
      <c r="N38" s="609"/>
      <c r="O38" s="610"/>
      <c r="P38" s="305"/>
      <c r="Q38" s="305"/>
      <c r="R38" s="305"/>
      <c r="S38" s="305"/>
      <c r="T38" s="305"/>
      <c r="U38" s="302">
        <f>U37*3</f>
        <v>0</v>
      </c>
      <c r="V38" s="303"/>
      <c r="W38" s="303"/>
      <c r="X38" s="303"/>
      <c r="Y38" s="303"/>
      <c r="Z38" s="302">
        <f>Z37*3</f>
        <v>0</v>
      </c>
      <c r="AA38" s="300"/>
      <c r="AB38" s="300"/>
      <c r="AC38" s="300"/>
      <c r="AD38" s="300"/>
      <c r="AE38" s="300"/>
      <c r="AF38" s="300"/>
      <c r="AG38" s="300"/>
      <c r="AH38" s="300"/>
      <c r="AI38" s="300"/>
      <c r="AJ38" s="620" t="s">
        <v>209</v>
      </c>
      <c r="AK38" s="621"/>
      <c r="AL38" s="621"/>
      <c r="AM38" s="621"/>
      <c r="AN38" s="622"/>
      <c r="AO38" s="375"/>
      <c r="AP38" s="358"/>
      <c r="AQ38" s="358"/>
      <c r="AR38" s="358"/>
      <c r="AS38" s="358"/>
      <c r="AT38" s="358"/>
      <c r="AU38" s="381"/>
      <c r="AV38" s="381"/>
      <c r="AW38" s="381"/>
      <c r="AX38" s="381"/>
      <c r="AY38" s="381"/>
      <c r="AZ38" s="381"/>
      <c r="BA38" s="381"/>
      <c r="BB38" s="381"/>
      <c r="BC38" s="381"/>
      <c r="BD38" s="381"/>
      <c r="BE38" s="381"/>
      <c r="BF38" s="381"/>
      <c r="BG38" s="381"/>
      <c r="BH38" s="381"/>
      <c r="BI38" s="381"/>
      <c r="BJ38" s="381"/>
      <c r="BK38" s="381"/>
      <c r="BL38" s="381"/>
      <c r="BM38" s="381"/>
      <c r="BN38" s="358"/>
      <c r="BO38" s="358"/>
    </row>
    <row r="39" spans="1:67" ht="13.5" customHeight="1" x14ac:dyDescent="0.15">
      <c r="A39" s="578"/>
      <c r="B39" s="579"/>
      <c r="C39" s="600"/>
      <c r="D39" s="601"/>
      <c r="E39" s="601"/>
      <c r="F39" s="636"/>
      <c r="G39" s="636"/>
      <c r="H39" s="636"/>
      <c r="I39" s="636"/>
      <c r="J39" s="637"/>
      <c r="K39" s="623"/>
      <c r="L39" s="623"/>
      <c r="M39" s="623"/>
      <c r="N39" s="623"/>
      <c r="O39" s="311" t="s">
        <v>124</v>
      </c>
      <c r="P39" s="305"/>
      <c r="Q39" s="305"/>
      <c r="R39" s="305"/>
      <c r="S39" s="305"/>
      <c r="T39" s="305"/>
      <c r="U39" s="305"/>
      <c r="V39" s="300"/>
      <c r="W39" s="300"/>
      <c r="X39" s="300"/>
      <c r="Y39" s="300"/>
      <c r="Z39" s="300"/>
      <c r="AA39" s="300"/>
      <c r="AB39" s="300"/>
      <c r="AC39" s="300"/>
      <c r="AD39" s="300"/>
      <c r="AE39" s="300"/>
      <c r="AF39" s="300"/>
      <c r="AG39" s="300"/>
      <c r="AH39" s="300"/>
      <c r="AI39" s="300"/>
      <c r="AJ39" s="572">
        <f>K39</f>
        <v>0</v>
      </c>
      <c r="AK39" s="573"/>
      <c r="AL39" s="573"/>
      <c r="AM39" s="574" t="s">
        <v>199</v>
      </c>
      <c r="AN39" s="575"/>
      <c r="AO39" s="376"/>
      <c r="AP39" s="358"/>
      <c r="AQ39" s="358"/>
      <c r="AR39" s="358"/>
      <c r="AS39" s="358"/>
      <c r="AT39" s="358"/>
      <c r="AU39" s="381"/>
      <c r="AV39" s="381"/>
      <c r="AW39" s="381"/>
      <c r="AX39" s="381"/>
      <c r="AY39" s="381"/>
      <c r="AZ39" s="381"/>
      <c r="BA39" s="381"/>
      <c r="BB39" s="381"/>
      <c r="BC39" s="381"/>
      <c r="BD39" s="381"/>
      <c r="BE39" s="381"/>
      <c r="BF39" s="381"/>
      <c r="BG39" s="381"/>
      <c r="BH39" s="381"/>
      <c r="BI39" s="381"/>
      <c r="BJ39" s="381"/>
      <c r="BK39" s="381"/>
      <c r="BL39" s="381"/>
      <c r="BM39" s="381"/>
      <c r="BN39" s="358"/>
      <c r="BO39" s="358"/>
    </row>
    <row r="40" spans="1:67" ht="13.5" customHeight="1" x14ac:dyDescent="0.15">
      <c r="A40" s="578"/>
      <c r="B40" s="579"/>
      <c r="C40" s="598" t="s">
        <v>230</v>
      </c>
      <c r="D40" s="599"/>
      <c r="E40" s="599"/>
      <c r="F40" s="599"/>
      <c r="G40" s="599"/>
      <c r="H40" s="599"/>
      <c r="I40" s="599"/>
      <c r="J40" s="624"/>
      <c r="K40" s="626" t="s">
        <v>231</v>
      </c>
      <c r="L40" s="627"/>
      <c r="M40" s="627"/>
      <c r="N40" s="627"/>
      <c r="O40" s="628"/>
      <c r="P40" s="627" t="s">
        <v>232</v>
      </c>
      <c r="Q40" s="627"/>
      <c r="R40" s="627"/>
      <c r="S40" s="627"/>
      <c r="T40" s="627"/>
      <c r="U40" s="627"/>
      <c r="V40" s="627"/>
      <c r="W40" s="628"/>
      <c r="X40" s="626" t="s">
        <v>233</v>
      </c>
      <c r="Y40" s="627"/>
      <c r="Z40" s="627"/>
      <c r="AA40" s="627"/>
      <c r="AB40" s="627"/>
      <c r="AC40" s="627"/>
      <c r="AD40" s="627"/>
      <c r="AE40" s="627"/>
      <c r="AF40" s="627"/>
      <c r="AG40" s="627"/>
      <c r="AH40" s="627"/>
      <c r="AI40" s="628"/>
      <c r="AJ40" s="620" t="s">
        <v>209</v>
      </c>
      <c r="AK40" s="621"/>
      <c r="AL40" s="621"/>
      <c r="AM40" s="621"/>
      <c r="AN40" s="622"/>
      <c r="AO40" s="375"/>
      <c r="AP40" s="358"/>
      <c r="AQ40" s="358"/>
      <c r="AR40" s="358"/>
      <c r="AS40" s="358"/>
      <c r="AT40" s="358"/>
      <c r="AU40" s="381"/>
      <c r="AV40" s="381"/>
      <c r="AW40" s="381"/>
      <c r="AX40" s="381"/>
      <c r="AY40" s="381"/>
      <c r="AZ40" s="381"/>
      <c r="BA40" s="381"/>
      <c r="BB40" s="381"/>
      <c r="BC40" s="381"/>
      <c r="BD40" s="381"/>
      <c r="BE40" s="381"/>
      <c r="BF40" s="381"/>
      <c r="BG40" s="381"/>
      <c r="BH40" s="381"/>
      <c r="BI40" s="381"/>
      <c r="BJ40" s="381"/>
      <c r="BK40" s="381"/>
      <c r="BL40" s="381"/>
      <c r="BM40" s="381"/>
      <c r="BN40" s="358"/>
      <c r="BO40" s="358"/>
    </row>
    <row r="41" spans="1:67" ht="13.5" customHeight="1" x14ac:dyDescent="0.15">
      <c r="A41" s="578"/>
      <c r="B41" s="579"/>
      <c r="C41" s="600"/>
      <c r="D41" s="601"/>
      <c r="E41" s="601"/>
      <c r="F41" s="601"/>
      <c r="G41" s="601"/>
      <c r="H41" s="601"/>
      <c r="I41" s="601"/>
      <c r="J41" s="625"/>
      <c r="K41" s="629"/>
      <c r="L41" s="630"/>
      <c r="M41" s="630"/>
      <c r="N41" s="630"/>
      <c r="O41" s="312" t="s">
        <v>124</v>
      </c>
      <c r="P41" s="629"/>
      <c r="Q41" s="630"/>
      <c r="R41" s="630"/>
      <c r="S41" s="630"/>
      <c r="T41" s="630"/>
      <c r="U41" s="630"/>
      <c r="V41" s="630"/>
      <c r="W41" s="312" t="s">
        <v>124</v>
      </c>
      <c r="X41" s="313"/>
      <c r="Y41" s="631"/>
      <c r="Z41" s="631"/>
      <c r="AA41" s="631"/>
      <c r="AB41" s="631"/>
      <c r="AC41" s="631"/>
      <c r="AD41" s="631"/>
      <c r="AE41" s="631"/>
      <c r="AF41" s="631"/>
      <c r="AG41" s="631"/>
      <c r="AH41" s="631"/>
      <c r="AI41" s="314"/>
      <c r="AJ41" s="572">
        <f>K41+P41</f>
        <v>0</v>
      </c>
      <c r="AK41" s="573"/>
      <c r="AL41" s="573"/>
      <c r="AM41" s="632" t="s">
        <v>199</v>
      </c>
      <c r="AN41" s="633"/>
      <c r="AO41" s="376"/>
      <c r="AP41" s="358"/>
      <c r="AQ41" s="358"/>
      <c r="AR41" s="358"/>
      <c r="AS41" s="358"/>
      <c r="AT41" s="358"/>
      <c r="AU41" s="381"/>
      <c r="AV41" s="381"/>
      <c r="AW41" s="381"/>
      <c r="AX41" s="381"/>
      <c r="AY41" s="381"/>
      <c r="AZ41" s="381"/>
      <c r="BA41" s="381"/>
      <c r="BB41" s="381"/>
      <c r="BC41" s="381"/>
      <c r="BD41" s="381"/>
      <c r="BE41" s="381"/>
      <c r="BF41" s="381"/>
      <c r="BG41" s="381"/>
      <c r="BH41" s="381"/>
      <c r="BI41" s="381"/>
      <c r="BJ41" s="381"/>
      <c r="BK41" s="381"/>
      <c r="BL41" s="381"/>
      <c r="BM41" s="381"/>
      <c r="BN41" s="358"/>
      <c r="BO41" s="358"/>
    </row>
    <row r="42" spans="1:67" ht="13.5" customHeight="1" x14ac:dyDescent="0.15">
      <c r="A42" s="578"/>
      <c r="B42" s="579"/>
      <c r="C42" s="598" t="s">
        <v>234</v>
      </c>
      <c r="D42" s="599"/>
      <c r="E42" s="599"/>
      <c r="F42" s="602" t="s">
        <v>235</v>
      </c>
      <c r="G42" s="603"/>
      <c r="H42" s="603"/>
      <c r="I42" s="603"/>
      <c r="J42" s="604"/>
      <c r="K42" s="608" t="s">
        <v>236</v>
      </c>
      <c r="L42" s="609"/>
      <c r="M42" s="609"/>
      <c r="N42" s="609"/>
      <c r="O42" s="610"/>
      <c r="P42" s="608" t="s">
        <v>237</v>
      </c>
      <c r="Q42" s="609"/>
      <c r="R42" s="609"/>
      <c r="S42" s="609"/>
      <c r="T42" s="610"/>
      <c r="U42" s="302">
        <f>U41*3</f>
        <v>0</v>
      </c>
      <c r="V42" s="303"/>
      <c r="W42" s="303"/>
      <c r="X42" s="303"/>
      <c r="Y42" s="303"/>
      <c r="Z42" s="615"/>
      <c r="AA42" s="616"/>
      <c r="AB42" s="616"/>
      <c r="AC42" s="616"/>
      <c r="AD42" s="616"/>
      <c r="AE42" s="616"/>
      <c r="AF42" s="616"/>
      <c r="AG42" s="616"/>
      <c r="AH42" s="616"/>
      <c r="AI42" s="617"/>
      <c r="AJ42" s="620" t="s">
        <v>209</v>
      </c>
      <c r="AK42" s="621"/>
      <c r="AL42" s="621"/>
      <c r="AM42" s="621"/>
      <c r="AN42" s="622"/>
      <c r="AO42" s="375"/>
      <c r="AP42" s="358"/>
      <c r="AQ42" s="358"/>
      <c r="AR42" s="358"/>
      <c r="AS42" s="358"/>
      <c r="AT42" s="358"/>
      <c r="AU42" s="381"/>
      <c r="AV42" s="381"/>
      <c r="AW42" s="381"/>
      <c r="AX42" s="381"/>
      <c r="AY42" s="381"/>
      <c r="AZ42" s="381"/>
      <c r="BA42" s="381"/>
      <c r="BB42" s="381"/>
      <c r="BC42" s="381"/>
      <c r="BD42" s="381"/>
      <c r="BE42" s="381"/>
      <c r="BF42" s="381"/>
      <c r="BG42" s="381"/>
      <c r="BH42" s="381"/>
      <c r="BI42" s="381"/>
      <c r="BJ42" s="381"/>
      <c r="BK42" s="381"/>
      <c r="BL42" s="381"/>
      <c r="BM42" s="381"/>
      <c r="BN42" s="358"/>
      <c r="BO42" s="358"/>
    </row>
    <row r="43" spans="1:67" ht="13.5" customHeight="1" x14ac:dyDescent="0.15">
      <c r="A43" s="578"/>
      <c r="B43" s="579"/>
      <c r="C43" s="613"/>
      <c r="D43" s="614"/>
      <c r="E43" s="614"/>
      <c r="F43" s="605"/>
      <c r="G43" s="606"/>
      <c r="H43" s="606"/>
      <c r="I43" s="606"/>
      <c r="J43" s="607"/>
      <c r="K43" s="623"/>
      <c r="L43" s="623"/>
      <c r="M43" s="623"/>
      <c r="N43" s="623"/>
      <c r="O43" s="311" t="s">
        <v>124</v>
      </c>
      <c r="P43" s="623"/>
      <c r="Q43" s="623"/>
      <c r="R43" s="623"/>
      <c r="S43" s="623"/>
      <c r="T43" s="311" t="s">
        <v>124</v>
      </c>
      <c r="U43" s="305"/>
      <c r="V43" s="300"/>
      <c r="W43" s="300"/>
      <c r="X43" s="300"/>
      <c r="Y43" s="300"/>
      <c r="Z43" s="618"/>
      <c r="AA43" s="618"/>
      <c r="AB43" s="618"/>
      <c r="AC43" s="618"/>
      <c r="AD43" s="618"/>
      <c r="AE43" s="618"/>
      <c r="AF43" s="618"/>
      <c r="AG43" s="618"/>
      <c r="AH43" s="618"/>
      <c r="AI43" s="619"/>
      <c r="AJ43" s="572">
        <f>K43+P43</f>
        <v>0</v>
      </c>
      <c r="AK43" s="573"/>
      <c r="AL43" s="573"/>
      <c r="AM43" s="574" t="s">
        <v>199</v>
      </c>
      <c r="AN43" s="575"/>
      <c r="AO43" s="376"/>
      <c r="AP43" s="358"/>
      <c r="AQ43" s="358"/>
      <c r="AR43" s="358"/>
      <c r="AS43" s="358"/>
      <c r="AT43" s="358"/>
      <c r="AU43" s="381"/>
      <c r="AV43" s="381"/>
      <c r="AW43" s="381"/>
      <c r="AX43" s="381"/>
      <c r="AY43" s="381"/>
      <c r="AZ43" s="381"/>
      <c r="BA43" s="381"/>
      <c r="BB43" s="381"/>
      <c r="BC43" s="381"/>
      <c r="BD43" s="381"/>
      <c r="BE43" s="381"/>
      <c r="BF43" s="381"/>
      <c r="BG43" s="381"/>
      <c r="BH43" s="381"/>
      <c r="BI43" s="381"/>
      <c r="BJ43" s="381"/>
      <c r="BK43" s="381"/>
      <c r="BL43" s="381"/>
      <c r="BM43" s="381"/>
      <c r="BN43" s="358"/>
      <c r="BO43" s="358"/>
    </row>
    <row r="44" spans="1:67" ht="13.5" customHeight="1" x14ac:dyDescent="0.15">
      <c r="A44" s="578"/>
      <c r="B44" s="579"/>
      <c r="C44" s="598" t="s">
        <v>238</v>
      </c>
      <c r="D44" s="599"/>
      <c r="E44" s="599"/>
      <c r="F44" s="602" t="s">
        <v>215</v>
      </c>
      <c r="G44" s="603"/>
      <c r="H44" s="603"/>
      <c r="I44" s="603"/>
      <c r="J44" s="604"/>
      <c r="K44" s="608" t="s">
        <v>239</v>
      </c>
      <c r="L44" s="609"/>
      <c r="M44" s="609"/>
      <c r="N44" s="609"/>
      <c r="O44" s="610"/>
      <c r="P44" s="608" t="s">
        <v>240</v>
      </c>
      <c r="Q44" s="609"/>
      <c r="R44" s="609"/>
      <c r="S44" s="609"/>
      <c r="T44" s="610"/>
      <c r="U44" s="608" t="s">
        <v>241</v>
      </c>
      <c r="V44" s="609"/>
      <c r="W44" s="609"/>
      <c r="X44" s="609"/>
      <c r="Y44" s="610"/>
      <c r="Z44" s="608" t="s">
        <v>242</v>
      </c>
      <c r="AA44" s="609"/>
      <c r="AB44" s="609"/>
      <c r="AC44" s="609"/>
      <c r="AD44" s="610"/>
      <c r="AE44" s="608" t="s">
        <v>243</v>
      </c>
      <c r="AF44" s="609"/>
      <c r="AG44" s="609"/>
      <c r="AH44" s="609"/>
      <c r="AI44" s="610"/>
      <c r="AJ44" s="567" t="s">
        <v>209</v>
      </c>
      <c r="AK44" s="568"/>
      <c r="AL44" s="568"/>
      <c r="AM44" s="568"/>
      <c r="AN44" s="569"/>
      <c r="AO44" s="375"/>
      <c r="AP44" s="358"/>
      <c r="AQ44" s="358"/>
      <c r="AR44" s="358"/>
      <c r="AS44" s="358"/>
      <c r="AT44" s="358"/>
      <c r="AU44" s="358"/>
      <c r="AV44" s="358"/>
      <c r="AW44" s="358"/>
      <c r="AX44" s="358"/>
      <c r="AY44" s="358"/>
      <c r="AZ44" s="358"/>
      <c r="BA44" s="358"/>
      <c r="BB44" s="358"/>
      <c r="BC44" s="358"/>
      <c r="BD44" s="358"/>
      <c r="BE44" s="358"/>
      <c r="BF44" s="358"/>
      <c r="BG44" s="358"/>
      <c r="BH44" s="358"/>
      <c r="BI44" s="358"/>
      <c r="BJ44" s="358"/>
      <c r="BK44" s="358"/>
      <c r="BL44" s="358"/>
      <c r="BM44" s="358"/>
      <c r="BN44" s="358"/>
      <c r="BO44" s="358"/>
    </row>
    <row r="45" spans="1:67" ht="13.5" customHeight="1" x14ac:dyDescent="0.15">
      <c r="A45" s="578"/>
      <c r="B45" s="579"/>
      <c r="C45" s="600"/>
      <c r="D45" s="601"/>
      <c r="E45" s="601"/>
      <c r="F45" s="605"/>
      <c r="G45" s="606"/>
      <c r="H45" s="606"/>
      <c r="I45" s="606"/>
      <c r="J45" s="607"/>
      <c r="K45" s="571"/>
      <c r="L45" s="570"/>
      <c r="M45" s="570"/>
      <c r="N45" s="611" t="s">
        <v>210</v>
      </c>
      <c r="O45" s="612"/>
      <c r="P45" s="571"/>
      <c r="Q45" s="570"/>
      <c r="R45" s="570"/>
      <c r="S45" s="611" t="s">
        <v>210</v>
      </c>
      <c r="T45" s="612"/>
      <c r="U45" s="571"/>
      <c r="V45" s="570"/>
      <c r="W45" s="570"/>
      <c r="X45" s="611" t="s">
        <v>210</v>
      </c>
      <c r="Y45" s="612"/>
      <c r="Z45" s="571"/>
      <c r="AA45" s="570"/>
      <c r="AB45" s="570"/>
      <c r="AC45" s="611" t="s">
        <v>210</v>
      </c>
      <c r="AD45" s="612"/>
      <c r="AE45" s="571"/>
      <c r="AF45" s="570"/>
      <c r="AG45" s="570"/>
      <c r="AH45" s="611" t="s">
        <v>210</v>
      </c>
      <c r="AI45" s="612"/>
      <c r="AJ45" s="572">
        <f>K45+P45+U45+Z45+AE45</f>
        <v>0</v>
      </c>
      <c r="AK45" s="573"/>
      <c r="AL45" s="573"/>
      <c r="AM45" s="574" t="s">
        <v>199</v>
      </c>
      <c r="AN45" s="575"/>
      <c r="AO45" s="376"/>
      <c r="AP45" s="358"/>
      <c r="AQ45" s="358"/>
      <c r="AR45" s="358"/>
      <c r="AS45" s="358"/>
      <c r="AT45" s="358"/>
      <c r="AU45" s="358"/>
      <c r="AV45" s="358"/>
      <c r="AW45" s="358"/>
      <c r="AX45" s="358"/>
      <c r="AY45" s="358"/>
      <c r="AZ45" s="358"/>
      <c r="BA45" s="358"/>
      <c r="BB45" s="358"/>
      <c r="BC45" s="358"/>
      <c r="BD45" s="358"/>
      <c r="BE45" s="358"/>
      <c r="BF45" s="358"/>
      <c r="BG45" s="358"/>
      <c r="BH45" s="358"/>
      <c r="BI45" s="358"/>
      <c r="BJ45" s="358"/>
      <c r="BK45" s="358"/>
      <c r="BL45" s="358"/>
      <c r="BM45" s="358"/>
      <c r="BN45" s="358"/>
      <c r="BO45" s="358"/>
    </row>
    <row r="46" spans="1:67" ht="13.5" customHeight="1" x14ac:dyDescent="0.15">
      <c r="A46" s="578"/>
      <c r="B46" s="579"/>
      <c r="C46" s="598" t="s">
        <v>244</v>
      </c>
      <c r="D46" s="599"/>
      <c r="E46" s="599"/>
      <c r="F46" s="599"/>
      <c r="G46" s="602" t="s">
        <v>245</v>
      </c>
      <c r="H46" s="603"/>
      <c r="I46" s="603"/>
      <c r="J46" s="604"/>
      <c r="K46" s="566" t="s">
        <v>246</v>
      </c>
      <c r="L46" s="566"/>
      <c r="M46" s="566"/>
      <c r="N46" s="566"/>
      <c r="O46" s="566"/>
      <c r="P46" s="566" t="s">
        <v>247</v>
      </c>
      <c r="Q46" s="566"/>
      <c r="R46" s="566"/>
      <c r="S46" s="566"/>
      <c r="T46" s="566"/>
      <c r="U46" s="566" t="s">
        <v>248</v>
      </c>
      <c r="V46" s="566"/>
      <c r="W46" s="566"/>
      <c r="X46" s="566"/>
      <c r="Y46" s="566"/>
      <c r="Z46" s="566" t="s">
        <v>249</v>
      </c>
      <c r="AA46" s="566"/>
      <c r="AB46" s="566"/>
      <c r="AC46" s="566"/>
      <c r="AD46" s="566"/>
      <c r="AE46" s="566" t="s">
        <v>250</v>
      </c>
      <c r="AF46" s="566"/>
      <c r="AG46" s="566"/>
      <c r="AH46" s="566"/>
      <c r="AI46" s="566"/>
      <c r="AJ46" s="567" t="s">
        <v>209</v>
      </c>
      <c r="AK46" s="568"/>
      <c r="AL46" s="568"/>
      <c r="AM46" s="568"/>
      <c r="AN46" s="569"/>
      <c r="AO46" s="375"/>
      <c r="AP46" s="358"/>
      <c r="AQ46" s="358"/>
      <c r="AR46" s="358"/>
      <c r="AS46" s="358"/>
      <c r="AT46" s="358"/>
      <c r="AU46" s="358"/>
      <c r="AV46" s="358"/>
      <c r="AW46" s="358"/>
      <c r="AX46" s="358"/>
      <c r="AY46" s="358"/>
      <c r="AZ46" s="358"/>
      <c r="BA46" s="358"/>
      <c r="BB46" s="358"/>
      <c r="BC46" s="358"/>
      <c r="BD46" s="358"/>
      <c r="BE46" s="358"/>
      <c r="BF46" s="358"/>
      <c r="BG46" s="358"/>
      <c r="BH46" s="358"/>
      <c r="BI46" s="358"/>
      <c r="BJ46" s="358"/>
      <c r="BK46" s="358"/>
      <c r="BL46" s="358"/>
      <c r="BM46" s="358"/>
      <c r="BN46" s="358"/>
      <c r="BO46" s="358"/>
    </row>
    <row r="47" spans="1:67" ht="13.5" customHeight="1" x14ac:dyDescent="0.15">
      <c r="A47" s="581"/>
      <c r="B47" s="582"/>
      <c r="C47" s="600"/>
      <c r="D47" s="601"/>
      <c r="E47" s="601"/>
      <c r="F47" s="601"/>
      <c r="G47" s="605"/>
      <c r="H47" s="606"/>
      <c r="I47" s="606"/>
      <c r="J47" s="607"/>
      <c r="K47" s="570"/>
      <c r="L47" s="570"/>
      <c r="M47" s="570"/>
      <c r="N47" s="570"/>
      <c r="O47" s="299" t="s">
        <v>124</v>
      </c>
      <c r="P47" s="570"/>
      <c r="Q47" s="570"/>
      <c r="R47" s="570"/>
      <c r="S47" s="570"/>
      <c r="T47" s="299" t="s">
        <v>124</v>
      </c>
      <c r="U47" s="570"/>
      <c r="V47" s="570"/>
      <c r="W47" s="570"/>
      <c r="X47" s="570"/>
      <c r="Y47" s="299" t="s">
        <v>124</v>
      </c>
      <c r="Z47" s="570"/>
      <c r="AA47" s="570"/>
      <c r="AB47" s="570"/>
      <c r="AC47" s="570"/>
      <c r="AD47" s="315" t="s">
        <v>124</v>
      </c>
      <c r="AE47" s="571"/>
      <c r="AF47" s="570"/>
      <c r="AG47" s="570"/>
      <c r="AH47" s="570"/>
      <c r="AI47" s="299" t="s">
        <v>124</v>
      </c>
      <c r="AJ47" s="572">
        <f>K47+P47+U47+Z47+AE47</f>
        <v>0</v>
      </c>
      <c r="AK47" s="573"/>
      <c r="AL47" s="573"/>
      <c r="AM47" s="574" t="s">
        <v>199</v>
      </c>
      <c r="AN47" s="575"/>
      <c r="AO47" s="376"/>
      <c r="AP47" s="358"/>
      <c r="AQ47" s="358"/>
      <c r="AR47" s="358"/>
      <c r="AS47" s="358"/>
      <c r="AT47" s="358"/>
      <c r="AU47" s="358"/>
      <c r="AV47" s="358"/>
      <c r="AW47" s="358"/>
      <c r="AX47" s="358"/>
      <c r="AY47" s="358"/>
      <c r="AZ47" s="358"/>
      <c r="BA47" s="358"/>
      <c r="BB47" s="358"/>
      <c r="BC47" s="358"/>
      <c r="BD47" s="358"/>
      <c r="BE47" s="358"/>
      <c r="BF47" s="358"/>
      <c r="BG47" s="358"/>
      <c r="BH47" s="358"/>
      <c r="BI47" s="358"/>
      <c r="BJ47" s="358"/>
      <c r="BK47" s="358"/>
      <c r="BL47" s="358"/>
      <c r="BM47" s="358"/>
      <c r="BN47" s="358"/>
      <c r="BO47" s="358"/>
    </row>
    <row r="48" spans="1:67" ht="18" customHeight="1" thickBot="1" x14ac:dyDescent="0.2">
      <c r="A48" s="560" t="s">
        <v>126</v>
      </c>
      <c r="B48" s="561"/>
      <c r="C48" s="561"/>
      <c r="D48" s="561"/>
      <c r="E48" s="561"/>
      <c r="F48" s="561"/>
      <c r="G48" s="561"/>
      <c r="H48" s="561"/>
      <c r="I48" s="561"/>
      <c r="J48" s="561"/>
      <c r="K48" s="561"/>
      <c r="L48" s="561"/>
      <c r="M48" s="561"/>
      <c r="N48" s="561"/>
      <c r="O48" s="561"/>
      <c r="P48" s="561"/>
      <c r="Q48" s="561"/>
      <c r="R48" s="561"/>
      <c r="S48" s="561"/>
      <c r="T48" s="561"/>
      <c r="U48" s="561"/>
      <c r="V48" s="561"/>
      <c r="W48" s="561"/>
      <c r="X48" s="561"/>
      <c r="Y48" s="561"/>
      <c r="Z48" s="561"/>
      <c r="AA48" s="561"/>
      <c r="AB48" s="561"/>
      <c r="AC48" s="561"/>
      <c r="AD48" s="561"/>
      <c r="AE48" s="561"/>
      <c r="AF48" s="561"/>
      <c r="AG48" s="561"/>
      <c r="AH48" s="561"/>
      <c r="AI48" s="561"/>
      <c r="AJ48" s="561"/>
      <c r="AK48" s="561"/>
      <c r="AL48" s="561"/>
      <c r="AM48" s="561"/>
      <c r="AN48" s="562"/>
      <c r="AO48" s="383"/>
      <c r="AP48" s="358"/>
      <c r="AQ48" s="358"/>
      <c r="AR48" s="358"/>
      <c r="AS48" s="358"/>
      <c r="AT48" s="358"/>
      <c r="AU48" s="358"/>
      <c r="AV48" s="358"/>
      <c r="AW48" s="358"/>
      <c r="AX48" s="358"/>
      <c r="AY48" s="358"/>
      <c r="AZ48" s="358"/>
      <c r="BA48" s="358"/>
      <c r="BB48" s="358"/>
      <c r="BC48" s="358"/>
      <c r="BD48" s="358"/>
      <c r="BE48" s="358"/>
      <c r="BF48" s="358"/>
      <c r="BG48" s="358"/>
      <c r="BH48" s="358"/>
      <c r="BI48" s="358"/>
      <c r="BJ48" s="358"/>
      <c r="BK48" s="358"/>
      <c r="BL48" s="358"/>
      <c r="BM48" s="358"/>
      <c r="BN48" s="358"/>
      <c r="BO48" s="358"/>
    </row>
    <row r="49" spans="1:67" ht="3.75" customHeight="1" x14ac:dyDescent="0.15">
      <c r="A49" s="316"/>
      <c r="B49" s="282"/>
      <c r="C49" s="282"/>
      <c r="D49" s="282"/>
      <c r="E49" s="282"/>
      <c r="F49" s="282"/>
      <c r="G49" s="282"/>
      <c r="H49" s="282"/>
      <c r="I49" s="282"/>
      <c r="J49" s="282"/>
      <c r="K49" s="282"/>
      <c r="L49" s="282"/>
      <c r="M49" s="282"/>
      <c r="N49" s="282"/>
      <c r="O49" s="282"/>
      <c r="P49" s="282"/>
      <c r="Q49" s="282"/>
      <c r="R49" s="282"/>
      <c r="S49" s="282"/>
      <c r="T49" s="282"/>
      <c r="U49" s="282"/>
      <c r="V49" s="282"/>
      <c r="W49" s="282"/>
      <c r="X49" s="282"/>
      <c r="Y49" s="282"/>
      <c r="Z49" s="317"/>
      <c r="AA49" s="282"/>
      <c r="AB49" s="282"/>
      <c r="AC49" s="282"/>
      <c r="AD49" s="282"/>
      <c r="AE49" s="282"/>
      <c r="AF49" s="282"/>
      <c r="AG49" s="282"/>
      <c r="AH49" s="282"/>
      <c r="AI49" s="282"/>
      <c r="AJ49" s="282"/>
      <c r="AK49" s="282"/>
      <c r="AL49" s="282"/>
      <c r="AM49" s="282"/>
      <c r="AN49" s="297"/>
      <c r="AO49" s="384"/>
      <c r="AP49" s="563"/>
      <c r="AQ49" s="563"/>
      <c r="AR49" s="563"/>
      <c r="AS49" s="563"/>
      <c r="AT49" s="563"/>
      <c r="AU49" s="563"/>
      <c r="AV49" s="563"/>
      <c r="AW49" s="563"/>
      <c r="AX49" s="563"/>
      <c r="AY49" s="563"/>
      <c r="AZ49" s="563"/>
      <c r="BA49" s="563"/>
      <c r="BB49" s="563"/>
      <c r="BC49" s="563"/>
      <c r="BD49" s="563"/>
      <c r="BE49" s="563"/>
      <c r="BF49" s="563"/>
      <c r="BG49" s="563"/>
      <c r="BH49" s="358"/>
      <c r="BI49" s="358"/>
      <c r="BJ49" s="358"/>
      <c r="BK49" s="358"/>
      <c r="BL49" s="358"/>
      <c r="BM49" s="358"/>
      <c r="BN49" s="358"/>
      <c r="BO49" s="358"/>
    </row>
    <row r="50" spans="1:67" ht="13.5" x14ac:dyDescent="0.15">
      <c r="A50" s="316"/>
      <c r="B50" s="564" t="s">
        <v>127</v>
      </c>
      <c r="C50" s="564"/>
      <c r="D50" s="564"/>
      <c r="E50" s="564"/>
      <c r="F50" s="564"/>
      <c r="G50" s="564"/>
      <c r="H50" s="564"/>
      <c r="I50" s="564"/>
      <c r="J50" s="564"/>
      <c r="K50" s="564"/>
      <c r="L50" s="564"/>
      <c r="M50" s="564"/>
      <c r="N50" s="564"/>
      <c r="O50" s="564"/>
      <c r="P50" s="564"/>
      <c r="Q50" s="564"/>
      <c r="R50" s="564"/>
      <c r="S50" s="564"/>
      <c r="T50" s="564"/>
      <c r="U50" s="564"/>
      <c r="V50" s="564"/>
      <c r="W50" s="564"/>
      <c r="X50" s="564"/>
      <c r="Y50" s="564"/>
      <c r="Z50" s="564"/>
      <c r="AA50" s="564"/>
      <c r="AB50" s="564"/>
      <c r="AC50" s="564"/>
      <c r="AD50" s="564"/>
      <c r="AE50" s="564"/>
      <c r="AF50" s="564"/>
      <c r="AG50" s="564"/>
      <c r="AH50" s="564"/>
      <c r="AI50" s="564"/>
      <c r="AJ50" s="564"/>
      <c r="AK50" s="564"/>
      <c r="AL50" s="564"/>
      <c r="AM50" s="564"/>
      <c r="AN50" s="565"/>
      <c r="AO50" s="385"/>
      <c r="AP50" s="358"/>
      <c r="AQ50" s="358"/>
      <c r="AR50" s="358"/>
      <c r="AS50" s="358"/>
      <c r="AT50" s="358"/>
      <c r="AU50" s="358"/>
      <c r="AV50" s="358"/>
      <c r="AW50" s="358"/>
      <c r="AX50" s="358"/>
      <c r="AY50" s="358"/>
      <c r="AZ50" s="358"/>
      <c r="BA50" s="358"/>
      <c r="BB50" s="358"/>
      <c r="BC50" s="358"/>
      <c r="BD50" s="358"/>
      <c r="BE50" s="358"/>
      <c r="BF50" s="358"/>
      <c r="BG50" s="358"/>
      <c r="BH50" s="358"/>
      <c r="BI50" s="358"/>
      <c r="BJ50" s="358"/>
      <c r="BK50" s="358"/>
      <c r="BL50" s="358"/>
      <c r="BM50" s="358"/>
      <c r="BN50" s="358"/>
      <c r="BO50" s="358"/>
    </row>
    <row r="51" spans="1:67" ht="13.5" x14ac:dyDescent="0.15">
      <c r="A51" s="316"/>
      <c r="B51" s="553" t="s">
        <v>128</v>
      </c>
      <c r="C51" s="553"/>
      <c r="D51" s="553"/>
      <c r="E51" s="553"/>
      <c r="F51" s="553"/>
      <c r="G51" s="553"/>
      <c r="H51" s="553"/>
      <c r="I51" s="553"/>
      <c r="J51" s="553"/>
      <c r="K51" s="553"/>
      <c r="L51" s="553"/>
      <c r="M51" s="553"/>
      <c r="N51" s="553"/>
      <c r="O51" s="553"/>
      <c r="P51" s="553"/>
      <c r="Q51" s="553"/>
      <c r="R51" s="553"/>
      <c r="S51" s="553"/>
      <c r="T51" s="553"/>
      <c r="U51" s="553"/>
      <c r="V51" s="553"/>
      <c r="W51" s="553"/>
      <c r="X51" s="553"/>
      <c r="Y51" s="553"/>
      <c r="Z51" s="553"/>
      <c r="AA51" s="553"/>
      <c r="AB51" s="553"/>
      <c r="AC51" s="553"/>
      <c r="AD51" s="553"/>
      <c r="AE51" s="553"/>
      <c r="AF51" s="553"/>
      <c r="AG51" s="553"/>
      <c r="AH51" s="553"/>
      <c r="AI51" s="553"/>
      <c r="AJ51" s="553"/>
      <c r="AK51" s="553"/>
      <c r="AL51" s="553"/>
      <c r="AM51" s="553"/>
      <c r="AN51" s="554"/>
      <c r="AO51" s="386"/>
      <c r="AP51" s="358"/>
      <c r="AQ51" s="358"/>
      <c r="AR51" s="358"/>
      <c r="AS51" s="358"/>
      <c r="AT51" s="358"/>
      <c r="AU51" s="358"/>
      <c r="AV51" s="358"/>
      <c r="AW51" s="358"/>
      <c r="AX51" s="358"/>
      <c r="AY51" s="358"/>
      <c r="AZ51" s="358"/>
      <c r="BA51" s="358"/>
      <c r="BB51" s="358"/>
      <c r="BC51" s="358"/>
      <c r="BD51" s="358"/>
      <c r="BE51" s="358"/>
      <c r="BF51" s="358"/>
      <c r="BG51" s="358"/>
      <c r="BH51" s="358"/>
      <c r="BI51" s="358"/>
      <c r="BJ51" s="358"/>
      <c r="BK51" s="358"/>
      <c r="BL51" s="358"/>
      <c r="BM51" s="358"/>
      <c r="BN51" s="358"/>
      <c r="BO51" s="358"/>
    </row>
    <row r="52" spans="1:67" ht="3.75" customHeight="1" x14ac:dyDescent="0.15">
      <c r="A52" s="316"/>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18"/>
      <c r="AL52" s="318"/>
      <c r="AM52" s="318"/>
      <c r="AN52" s="319"/>
      <c r="AO52" s="387"/>
      <c r="AP52" s="555" t="s">
        <v>251</v>
      </c>
      <c r="AQ52" s="555"/>
      <c r="AR52" s="555"/>
      <c r="AS52" s="555"/>
      <c r="AT52" s="555"/>
      <c r="AU52" s="555"/>
      <c r="AV52" s="555"/>
      <c r="AW52" s="555"/>
      <c r="AX52" s="555"/>
      <c r="AY52" s="555"/>
      <c r="AZ52" s="555"/>
      <c r="BA52" s="555"/>
      <c r="BB52" s="555"/>
      <c r="BC52" s="555"/>
      <c r="BD52" s="555"/>
      <c r="BE52" s="555"/>
      <c r="BF52" s="555"/>
      <c r="BG52" s="555"/>
      <c r="BH52" s="358"/>
      <c r="BI52" s="358"/>
      <c r="BJ52" s="358"/>
      <c r="BK52" s="358"/>
      <c r="BL52" s="358"/>
      <c r="BM52" s="358"/>
      <c r="BN52" s="358"/>
      <c r="BO52" s="358"/>
    </row>
    <row r="53" spans="1:67" ht="18.75" customHeight="1" x14ac:dyDescent="0.15">
      <c r="A53" s="316"/>
      <c r="B53" s="320" t="s">
        <v>129</v>
      </c>
      <c r="C53" s="321"/>
      <c r="D53" s="321"/>
      <c r="E53" s="335" t="s">
        <v>361</v>
      </c>
      <c r="F53" s="335"/>
      <c r="G53" s="335"/>
      <c r="H53" s="336">
        <f>'入力シート （参加校が入力）'!E9</f>
        <v>0</v>
      </c>
      <c r="I53" s="335" t="s">
        <v>350</v>
      </c>
      <c r="J53" s="337">
        <f>'入力シート （参加校が入力）'!E10</f>
        <v>0</v>
      </c>
      <c r="K53" s="322"/>
      <c r="L53" s="335" t="s">
        <v>351</v>
      </c>
      <c r="M53" s="335"/>
      <c r="N53" s="335"/>
      <c r="O53" s="323"/>
      <c r="P53" s="323"/>
      <c r="Q53" s="323"/>
      <c r="R53" s="323"/>
      <c r="S53" s="324"/>
      <c r="T53" s="324"/>
      <c r="U53" s="324"/>
      <c r="V53" s="324"/>
      <c r="W53" s="324"/>
      <c r="X53" s="324"/>
      <c r="Y53" s="324"/>
      <c r="Z53" s="325"/>
      <c r="AA53" s="324"/>
      <c r="AB53" s="324"/>
      <c r="AC53" s="324"/>
      <c r="AD53" s="324"/>
      <c r="AE53" s="324"/>
      <c r="AF53" s="324"/>
      <c r="AG53" s="324"/>
      <c r="AH53" s="324"/>
      <c r="AI53" s="324"/>
      <c r="AJ53" s="324"/>
      <c r="AK53" s="324"/>
      <c r="AL53" s="324"/>
      <c r="AM53" s="324"/>
      <c r="AN53" s="297"/>
      <c r="AO53" s="384"/>
      <c r="AP53" s="555"/>
      <c r="AQ53" s="555"/>
      <c r="AR53" s="555"/>
      <c r="AS53" s="555"/>
      <c r="AT53" s="555"/>
      <c r="AU53" s="555"/>
      <c r="AV53" s="555"/>
      <c r="AW53" s="555"/>
      <c r="AX53" s="555"/>
      <c r="AY53" s="555"/>
      <c r="AZ53" s="555"/>
      <c r="BA53" s="555"/>
      <c r="BB53" s="555"/>
      <c r="BC53" s="555"/>
      <c r="BD53" s="555"/>
      <c r="BE53" s="555"/>
      <c r="BF53" s="555"/>
      <c r="BG53" s="555"/>
      <c r="BH53" s="358"/>
      <c r="BI53" s="358"/>
      <c r="BJ53" s="358"/>
      <c r="BK53" s="358"/>
      <c r="BL53" s="358"/>
      <c r="BM53" s="358"/>
      <c r="BN53" s="358"/>
      <c r="BO53" s="358"/>
    </row>
    <row r="54" spans="1:67" ht="3.75" customHeight="1" x14ac:dyDescent="0.15">
      <c r="A54" s="316"/>
      <c r="B54" s="282"/>
      <c r="C54" s="282"/>
      <c r="D54" s="282"/>
      <c r="E54" s="282"/>
      <c r="F54" s="282"/>
      <c r="G54" s="282"/>
      <c r="H54" s="282"/>
      <c r="I54" s="282"/>
      <c r="J54" s="282"/>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2"/>
      <c r="AH54" s="282"/>
      <c r="AI54" s="282"/>
      <c r="AJ54" s="282"/>
      <c r="AK54" s="282"/>
      <c r="AL54" s="282"/>
      <c r="AM54" s="282"/>
      <c r="AN54" s="297"/>
      <c r="AO54" s="384"/>
      <c r="AP54" s="555"/>
      <c r="AQ54" s="555"/>
      <c r="AR54" s="555"/>
      <c r="AS54" s="555"/>
      <c r="AT54" s="555"/>
      <c r="AU54" s="555"/>
      <c r="AV54" s="555"/>
      <c r="AW54" s="555"/>
      <c r="AX54" s="555"/>
      <c r="AY54" s="555"/>
      <c r="AZ54" s="555"/>
      <c r="BA54" s="555"/>
      <c r="BB54" s="555"/>
      <c r="BC54" s="555"/>
      <c r="BD54" s="555"/>
      <c r="BE54" s="555"/>
      <c r="BF54" s="555"/>
      <c r="BG54" s="555"/>
      <c r="BH54" s="358"/>
      <c r="BI54" s="358"/>
      <c r="BJ54" s="358"/>
      <c r="BK54" s="358"/>
      <c r="BL54" s="358"/>
      <c r="BM54" s="358"/>
      <c r="BN54" s="358"/>
      <c r="BO54" s="358"/>
    </row>
    <row r="55" spans="1:67" ht="15" customHeight="1" x14ac:dyDescent="0.15">
      <c r="A55" s="316"/>
      <c r="B55" s="556" t="s">
        <v>349</v>
      </c>
      <c r="C55" s="556"/>
      <c r="D55" s="556"/>
      <c r="E55" s="556"/>
      <c r="F55" s="556"/>
      <c r="G55" s="556"/>
      <c r="H55" s="556"/>
      <c r="I55" s="556"/>
      <c r="J55" s="556"/>
      <c r="K55" s="556"/>
      <c r="L55" s="556"/>
      <c r="M55" s="556"/>
      <c r="N55" s="556"/>
      <c r="O55" s="556"/>
      <c r="P55" s="556"/>
      <c r="Q55" s="556"/>
      <c r="R55" s="556"/>
      <c r="S55" s="556"/>
      <c r="T55" s="556"/>
      <c r="U55" s="556"/>
      <c r="V55" s="556"/>
      <c r="W55" s="556"/>
      <c r="X55" s="282"/>
      <c r="Y55" s="282"/>
      <c r="Z55" s="282"/>
      <c r="AA55" s="282"/>
      <c r="AB55" s="282"/>
      <c r="AC55" s="282"/>
      <c r="AD55" s="282"/>
      <c r="AE55" s="282"/>
      <c r="AF55" s="282"/>
      <c r="AG55" s="282"/>
      <c r="AH55" s="282"/>
      <c r="AI55" s="282"/>
      <c r="AJ55" s="282"/>
      <c r="AK55" s="282"/>
      <c r="AL55" s="282"/>
      <c r="AM55" s="282"/>
      <c r="AN55" s="297"/>
      <c r="AO55" s="384"/>
      <c r="AP55" s="555"/>
      <c r="AQ55" s="555"/>
      <c r="AR55" s="555"/>
      <c r="AS55" s="555"/>
      <c r="AT55" s="555"/>
      <c r="AU55" s="555"/>
      <c r="AV55" s="555"/>
      <c r="AW55" s="555"/>
      <c r="AX55" s="555"/>
      <c r="AY55" s="555"/>
      <c r="AZ55" s="555"/>
      <c r="BA55" s="555"/>
      <c r="BB55" s="555"/>
      <c r="BC55" s="555"/>
      <c r="BD55" s="555"/>
      <c r="BE55" s="555"/>
      <c r="BF55" s="555"/>
      <c r="BG55" s="555"/>
      <c r="BH55" s="358"/>
      <c r="BI55" s="358"/>
      <c r="BJ55" s="358"/>
      <c r="BK55" s="358"/>
      <c r="BL55" s="358"/>
      <c r="BM55" s="358"/>
      <c r="BN55" s="358"/>
      <c r="BO55" s="358"/>
    </row>
    <row r="56" spans="1:67" ht="11.25" customHeight="1" x14ac:dyDescent="0.15">
      <c r="A56" s="316"/>
      <c r="B56" s="275"/>
      <c r="C56" s="275"/>
      <c r="D56" s="275"/>
      <c r="E56" s="275"/>
      <c r="F56" s="275"/>
      <c r="G56" s="275"/>
      <c r="H56" s="275"/>
      <c r="I56" s="275"/>
      <c r="J56" s="275"/>
      <c r="K56" s="275"/>
      <c r="L56" s="275"/>
      <c r="M56" s="275"/>
      <c r="N56" s="275"/>
      <c r="O56" s="275"/>
      <c r="P56" s="275"/>
      <c r="Q56" s="275"/>
      <c r="R56" s="275"/>
      <c r="S56" s="275"/>
      <c r="T56" s="275"/>
      <c r="U56" s="275"/>
      <c r="V56" s="275"/>
      <c r="W56" s="275"/>
      <c r="X56" s="282"/>
      <c r="Y56" s="282"/>
      <c r="Z56" s="282"/>
      <c r="AA56" s="282"/>
      <c r="AB56" s="282"/>
      <c r="AC56" s="282"/>
      <c r="AD56" s="282"/>
      <c r="AE56" s="282"/>
      <c r="AF56" s="282"/>
      <c r="AG56" s="282"/>
      <c r="AH56" s="282"/>
      <c r="AI56" s="282"/>
      <c r="AJ56" s="282"/>
      <c r="AK56" s="282"/>
      <c r="AL56" s="282"/>
      <c r="AM56" s="282"/>
      <c r="AN56" s="297"/>
      <c r="AO56" s="384"/>
      <c r="AP56" s="388"/>
      <c r="AQ56" s="388"/>
      <c r="AR56" s="388"/>
      <c r="AS56" s="388"/>
      <c r="AT56" s="388"/>
      <c r="AU56" s="388"/>
      <c r="AV56" s="388"/>
      <c r="AW56" s="388"/>
      <c r="AX56" s="388"/>
      <c r="AY56" s="388"/>
      <c r="AZ56" s="388"/>
      <c r="BA56" s="388"/>
      <c r="BB56" s="388"/>
      <c r="BC56" s="388"/>
      <c r="BD56" s="358"/>
      <c r="BE56" s="358"/>
      <c r="BF56" s="358"/>
      <c r="BG56" s="358"/>
      <c r="BH56" s="358"/>
      <c r="BI56" s="358"/>
      <c r="BJ56" s="358"/>
      <c r="BK56" s="358"/>
      <c r="BL56" s="358"/>
      <c r="BM56" s="358"/>
      <c r="BN56" s="358"/>
      <c r="BO56" s="358"/>
    </row>
    <row r="57" spans="1:67" ht="11.25" customHeight="1" x14ac:dyDescent="0.15">
      <c r="A57" s="316"/>
      <c r="B57" s="326" t="s">
        <v>130</v>
      </c>
      <c r="C57" s="282"/>
      <c r="D57" s="282"/>
      <c r="E57" s="282"/>
      <c r="F57" s="282"/>
      <c r="G57" s="282"/>
      <c r="H57" s="282"/>
      <c r="I57" s="282"/>
      <c r="J57" s="282"/>
      <c r="K57" s="282"/>
      <c r="L57" s="282"/>
      <c r="M57" s="282"/>
      <c r="N57" s="282"/>
      <c r="O57" s="282"/>
      <c r="P57" s="282"/>
      <c r="Q57" s="282"/>
      <c r="R57" s="282"/>
      <c r="S57" s="282"/>
      <c r="T57" s="282"/>
      <c r="U57" s="282"/>
      <c r="V57" s="282"/>
      <c r="W57" s="282"/>
      <c r="X57" s="282"/>
      <c r="Y57" s="326" t="s">
        <v>131</v>
      </c>
      <c r="Z57" s="282"/>
      <c r="AA57" s="282"/>
      <c r="AB57" s="282"/>
      <c r="AC57" s="559">
        <f>'入力シート （参加校が入力）'!E14</f>
        <v>0</v>
      </c>
      <c r="AD57" s="559"/>
      <c r="AE57" s="559"/>
      <c r="AF57" s="559"/>
      <c r="AG57" s="559"/>
      <c r="AH57" s="559"/>
      <c r="AI57" s="559"/>
      <c r="AJ57" s="559"/>
      <c r="AK57" s="559"/>
      <c r="AL57" s="559"/>
      <c r="AM57" s="282"/>
      <c r="AN57" s="297"/>
      <c r="AO57" s="384"/>
      <c r="AP57" s="378"/>
      <c r="AQ57" s="378"/>
      <c r="AR57" s="378"/>
      <c r="AS57" s="378"/>
      <c r="AT57" s="378"/>
      <c r="AU57" s="378"/>
      <c r="AV57" s="378"/>
      <c r="AW57" s="378"/>
      <c r="AX57" s="378"/>
      <c r="AY57" s="378"/>
      <c r="AZ57" s="378"/>
      <c r="BA57" s="378"/>
      <c r="BB57" s="378"/>
      <c r="BC57" s="378"/>
      <c r="BD57" s="358"/>
      <c r="BE57" s="358"/>
      <c r="BF57" s="358"/>
      <c r="BG57" s="358"/>
      <c r="BH57" s="358"/>
      <c r="BI57" s="358"/>
      <c r="BJ57" s="358"/>
      <c r="BK57" s="358"/>
      <c r="BL57" s="358"/>
      <c r="BM57" s="358"/>
      <c r="BN57" s="358"/>
      <c r="BO57" s="358"/>
    </row>
    <row r="58" spans="1:67" ht="15" customHeight="1" x14ac:dyDescent="0.15">
      <c r="A58" s="316"/>
      <c r="B58" s="282"/>
      <c r="C58" s="557">
        <f>IF(G10="","",G10)</f>
        <v>0</v>
      </c>
      <c r="D58" s="557"/>
      <c r="E58" s="557"/>
      <c r="F58" s="557"/>
      <c r="G58" s="557"/>
      <c r="H58" s="557"/>
      <c r="I58" s="557"/>
      <c r="J58" s="557"/>
      <c r="K58" s="557"/>
      <c r="L58" s="557"/>
      <c r="M58" s="557"/>
      <c r="N58" s="557"/>
      <c r="O58" s="557"/>
      <c r="P58" s="557"/>
      <c r="Q58" s="557"/>
      <c r="R58" s="557"/>
      <c r="S58" s="557"/>
      <c r="T58" s="557"/>
      <c r="U58" s="557"/>
      <c r="V58" s="557"/>
      <c r="W58" s="557"/>
      <c r="X58" s="557"/>
      <c r="Y58" s="282"/>
      <c r="AA58" s="338"/>
      <c r="AB58" s="338"/>
      <c r="AC58" s="558">
        <f>'入力シート （参加校が入力）'!E13</f>
        <v>0</v>
      </c>
      <c r="AD58" s="558"/>
      <c r="AE58" s="558"/>
      <c r="AF58" s="558"/>
      <c r="AG58" s="558"/>
      <c r="AH58" s="558"/>
      <c r="AI58" s="558"/>
      <c r="AJ58" s="558"/>
      <c r="AK58" s="558"/>
      <c r="AL58" s="558"/>
      <c r="AM58" s="282"/>
      <c r="AN58" s="297"/>
      <c r="AO58" s="384"/>
      <c r="AP58" s="358"/>
      <c r="AQ58" s="358"/>
      <c r="AR58" s="358"/>
      <c r="AS58" s="358"/>
      <c r="AT58" s="358"/>
      <c r="AU58" s="358"/>
      <c r="AV58" s="358"/>
      <c r="AW58" s="358"/>
      <c r="AX58" s="358"/>
      <c r="AY58" s="358"/>
      <c r="AZ58" s="358"/>
      <c r="BA58" s="358"/>
      <c r="BB58" s="358"/>
      <c r="BC58" s="358"/>
      <c r="BD58" s="358"/>
      <c r="BE58" s="358"/>
      <c r="BF58" s="358"/>
      <c r="BG58" s="358"/>
      <c r="BH58" s="358"/>
      <c r="BI58" s="358"/>
      <c r="BJ58" s="358"/>
      <c r="BK58" s="358"/>
      <c r="BL58" s="358"/>
      <c r="BM58" s="358"/>
      <c r="BN58" s="358"/>
      <c r="BO58" s="358"/>
    </row>
    <row r="59" spans="1:67" ht="15" customHeight="1" x14ac:dyDescent="0.15">
      <c r="A59" s="316"/>
      <c r="B59" s="282"/>
      <c r="C59" s="557"/>
      <c r="D59" s="557"/>
      <c r="E59" s="557"/>
      <c r="F59" s="557"/>
      <c r="G59" s="557"/>
      <c r="H59" s="557"/>
      <c r="I59" s="557"/>
      <c r="J59" s="557"/>
      <c r="K59" s="557"/>
      <c r="L59" s="557"/>
      <c r="M59" s="557"/>
      <c r="N59" s="557"/>
      <c r="O59" s="557"/>
      <c r="P59" s="557"/>
      <c r="Q59" s="557"/>
      <c r="R59" s="557"/>
      <c r="S59" s="557"/>
      <c r="T59" s="557"/>
      <c r="U59" s="557"/>
      <c r="V59" s="557"/>
      <c r="W59" s="557"/>
      <c r="X59" s="557"/>
      <c r="Y59" s="282"/>
      <c r="Z59" s="338"/>
      <c r="AA59" s="338"/>
      <c r="AB59" s="338"/>
      <c r="AC59" s="558"/>
      <c r="AD59" s="558"/>
      <c r="AE59" s="558"/>
      <c r="AF59" s="558"/>
      <c r="AG59" s="558"/>
      <c r="AH59" s="558"/>
      <c r="AI59" s="558"/>
      <c r="AJ59" s="558"/>
      <c r="AK59" s="558"/>
      <c r="AL59" s="558"/>
      <c r="AM59" s="282"/>
      <c r="AN59" s="297"/>
      <c r="AO59" s="384"/>
      <c r="AP59" s="358"/>
      <c r="AQ59" s="358"/>
      <c r="AR59" s="358"/>
      <c r="AS59" s="358"/>
      <c r="AT59" s="358"/>
      <c r="AU59" s="358"/>
      <c r="AV59" s="358"/>
      <c r="AW59" s="358"/>
      <c r="AX59" s="358"/>
      <c r="AY59" s="358"/>
      <c r="AZ59" s="358"/>
      <c r="BA59" s="358"/>
      <c r="BB59" s="358"/>
      <c r="BC59" s="358"/>
      <c r="BD59" s="358"/>
      <c r="BE59" s="358"/>
      <c r="BF59" s="358"/>
      <c r="BG59" s="358"/>
      <c r="BH59" s="358"/>
      <c r="BI59" s="358"/>
      <c r="BJ59" s="358"/>
      <c r="BK59" s="358"/>
      <c r="BL59" s="358"/>
      <c r="BM59" s="358"/>
      <c r="BN59" s="358"/>
      <c r="BO59" s="358"/>
    </row>
    <row r="60" spans="1:67" ht="21" customHeight="1" thickBot="1" x14ac:dyDescent="0.2">
      <c r="A60" s="328"/>
      <c r="B60" s="329"/>
      <c r="C60" s="329"/>
      <c r="D60" s="329"/>
      <c r="E60" s="329"/>
      <c r="F60" s="329"/>
      <c r="G60" s="329"/>
      <c r="H60" s="329"/>
      <c r="I60" s="329"/>
      <c r="J60" s="329"/>
      <c r="K60" s="329"/>
      <c r="L60" s="329"/>
      <c r="M60" s="329"/>
      <c r="N60" s="329"/>
      <c r="O60" s="329"/>
      <c r="P60" s="329"/>
      <c r="Q60" s="329"/>
      <c r="R60" s="329"/>
      <c r="S60" s="329"/>
      <c r="T60" s="329"/>
      <c r="U60" s="329"/>
      <c r="V60" s="329"/>
      <c r="W60" s="329"/>
      <c r="X60" s="329"/>
      <c r="Y60" s="329"/>
      <c r="Z60" s="330" t="s">
        <v>352</v>
      </c>
      <c r="AA60" s="329"/>
      <c r="AB60" s="329"/>
      <c r="AC60" s="329"/>
      <c r="AD60" s="329"/>
      <c r="AE60" s="329"/>
      <c r="AF60" s="329"/>
      <c r="AG60" s="329"/>
      <c r="AH60" s="329"/>
      <c r="AI60" s="329"/>
      <c r="AJ60" s="329"/>
      <c r="AK60" s="329"/>
      <c r="AL60" s="329"/>
      <c r="AM60" s="329"/>
      <c r="AN60" s="331"/>
      <c r="AO60" s="384"/>
      <c r="AP60" s="358"/>
      <c r="AQ60" s="358"/>
      <c r="AR60" s="358"/>
      <c r="AS60" s="358"/>
      <c r="AT60" s="358"/>
      <c r="AU60" s="358"/>
      <c r="AV60" s="358"/>
      <c r="AW60" s="358"/>
      <c r="AX60" s="358"/>
      <c r="AY60" s="358"/>
      <c r="AZ60" s="358"/>
      <c r="BA60" s="358"/>
      <c r="BB60" s="358"/>
      <c r="BC60" s="358"/>
      <c r="BD60" s="358"/>
      <c r="BE60" s="358"/>
      <c r="BF60" s="358"/>
      <c r="BG60" s="358"/>
      <c r="BH60" s="358"/>
      <c r="BI60" s="358"/>
      <c r="BJ60" s="358"/>
      <c r="BK60" s="358"/>
      <c r="BL60" s="358"/>
      <c r="BM60" s="358"/>
      <c r="BN60" s="358"/>
      <c r="BO60" s="358"/>
    </row>
    <row r="61" spans="1:67" ht="22.5" customHeight="1" thickTop="1" x14ac:dyDescent="0.15">
      <c r="A61" s="548"/>
      <c r="B61" s="548"/>
      <c r="C61" s="548"/>
      <c r="D61" s="548"/>
      <c r="E61" s="548"/>
      <c r="F61" s="548"/>
      <c r="G61" s="548"/>
      <c r="H61" s="548"/>
      <c r="I61" s="548"/>
      <c r="J61" s="548"/>
      <c r="K61" s="548"/>
      <c r="L61" s="548"/>
      <c r="M61" s="548"/>
      <c r="N61" s="548"/>
      <c r="O61" s="548"/>
      <c r="P61" s="548"/>
      <c r="Q61" s="548"/>
      <c r="R61" s="548"/>
      <c r="S61" s="548"/>
      <c r="T61" s="548"/>
      <c r="U61" s="548"/>
      <c r="V61" s="548"/>
      <c r="W61" s="548"/>
      <c r="X61" s="548"/>
      <c r="Y61" s="548"/>
      <c r="Z61" s="548"/>
      <c r="AA61" s="548"/>
      <c r="AB61" s="548"/>
      <c r="AC61" s="548"/>
      <c r="AD61" s="548"/>
      <c r="AE61" s="548"/>
      <c r="AF61" s="548"/>
      <c r="AG61" s="548"/>
      <c r="AH61" s="548"/>
      <c r="AI61" s="548"/>
      <c r="AJ61" s="548"/>
      <c r="AK61" s="548"/>
      <c r="AL61" s="548"/>
      <c r="AM61" s="548"/>
      <c r="AN61" s="548"/>
      <c r="AO61" s="389"/>
      <c r="AP61" s="549" t="s">
        <v>252</v>
      </c>
      <c r="AQ61" s="549"/>
      <c r="AR61" s="549"/>
      <c r="AS61" s="549"/>
      <c r="AT61" s="549"/>
      <c r="AU61" s="549"/>
      <c r="AV61" s="549"/>
      <c r="AW61" s="549"/>
      <c r="AX61" s="549"/>
      <c r="AY61" s="549"/>
      <c r="AZ61" s="549"/>
      <c r="BA61" s="549"/>
      <c r="BB61" s="549"/>
      <c r="BC61" s="549"/>
      <c r="BD61" s="549"/>
      <c r="BE61" s="549"/>
      <c r="BF61" s="549"/>
      <c r="BG61" s="549"/>
      <c r="BH61" s="358"/>
      <c r="BI61" s="358"/>
      <c r="BJ61" s="358"/>
      <c r="BK61" s="358"/>
      <c r="BL61" s="358"/>
      <c r="BM61" s="358"/>
      <c r="BN61" s="358"/>
      <c r="BO61" s="358"/>
    </row>
    <row r="62" spans="1:67" ht="22.5" customHeight="1" x14ac:dyDescent="0.15">
      <c r="A62" s="548"/>
      <c r="B62" s="548"/>
      <c r="C62" s="548"/>
      <c r="D62" s="548"/>
      <c r="E62" s="548"/>
      <c r="F62" s="548"/>
      <c r="G62" s="548"/>
      <c r="H62" s="548"/>
      <c r="I62" s="548"/>
      <c r="J62" s="548"/>
      <c r="K62" s="548"/>
      <c r="L62" s="548"/>
      <c r="M62" s="548"/>
      <c r="N62" s="548"/>
      <c r="O62" s="548"/>
      <c r="P62" s="548"/>
      <c r="Q62" s="548"/>
      <c r="R62" s="548"/>
      <c r="S62" s="548"/>
      <c r="T62" s="548"/>
      <c r="U62" s="548"/>
      <c r="V62" s="548"/>
      <c r="W62" s="548"/>
      <c r="X62" s="548"/>
      <c r="Y62" s="548"/>
      <c r="Z62" s="548"/>
      <c r="AA62" s="548"/>
      <c r="AB62" s="548"/>
      <c r="AC62" s="548"/>
      <c r="AD62" s="548"/>
      <c r="AE62" s="548"/>
      <c r="AF62" s="548"/>
      <c r="AG62" s="548"/>
      <c r="AH62" s="548"/>
      <c r="AI62" s="548"/>
      <c r="AJ62" s="548"/>
      <c r="AK62" s="548"/>
      <c r="AL62" s="548"/>
      <c r="AM62" s="548"/>
      <c r="AN62" s="548"/>
      <c r="AO62" s="389"/>
      <c r="AP62" s="549"/>
      <c r="AQ62" s="549"/>
      <c r="AR62" s="549"/>
      <c r="AS62" s="549"/>
      <c r="AT62" s="549"/>
      <c r="AU62" s="549"/>
      <c r="AV62" s="549"/>
      <c r="AW62" s="549"/>
      <c r="AX62" s="549"/>
      <c r="AY62" s="549"/>
      <c r="AZ62" s="549"/>
      <c r="BA62" s="549"/>
      <c r="BB62" s="549"/>
      <c r="BC62" s="549"/>
      <c r="BD62" s="549"/>
      <c r="BE62" s="549"/>
      <c r="BF62" s="549"/>
      <c r="BG62" s="549"/>
      <c r="BH62" s="358"/>
      <c r="BI62" s="358"/>
      <c r="BJ62" s="358"/>
      <c r="BK62" s="358"/>
      <c r="BL62" s="358"/>
      <c r="BM62" s="358"/>
      <c r="BN62" s="358"/>
      <c r="BO62" s="358"/>
    </row>
    <row r="63" spans="1:67" ht="22.5" customHeight="1" x14ac:dyDescent="0.15">
      <c r="A63" s="548"/>
      <c r="B63" s="548"/>
      <c r="C63" s="548"/>
      <c r="D63" s="548"/>
      <c r="E63" s="548"/>
      <c r="F63" s="548"/>
      <c r="G63" s="548"/>
      <c r="H63" s="548"/>
      <c r="I63" s="548"/>
      <c r="J63" s="548"/>
      <c r="K63" s="548"/>
      <c r="L63" s="548"/>
      <c r="M63" s="548"/>
      <c r="N63" s="548"/>
      <c r="O63" s="548"/>
      <c r="P63" s="548"/>
      <c r="Q63" s="548"/>
      <c r="R63" s="548"/>
      <c r="S63" s="548"/>
      <c r="T63" s="548"/>
      <c r="U63" s="548"/>
      <c r="V63" s="548"/>
      <c r="W63" s="548"/>
      <c r="X63" s="548"/>
      <c r="Y63" s="548"/>
      <c r="Z63" s="548"/>
      <c r="AA63" s="548"/>
      <c r="AB63" s="548"/>
      <c r="AC63" s="548"/>
      <c r="AD63" s="548"/>
      <c r="AE63" s="548"/>
      <c r="AF63" s="548"/>
      <c r="AG63" s="548"/>
      <c r="AH63" s="548"/>
      <c r="AI63" s="548"/>
      <c r="AJ63" s="548"/>
      <c r="AK63" s="548"/>
      <c r="AL63" s="548"/>
      <c r="AM63" s="548"/>
      <c r="AN63" s="548"/>
      <c r="AO63" s="389"/>
      <c r="AP63" s="358"/>
      <c r="AQ63" s="358"/>
      <c r="AR63" s="358"/>
      <c r="AS63" s="358"/>
      <c r="AT63" s="358"/>
      <c r="AU63" s="358"/>
      <c r="AV63" s="358"/>
      <c r="AW63" s="358"/>
      <c r="AX63" s="358"/>
      <c r="AY63" s="358"/>
      <c r="AZ63" s="358"/>
      <c r="BA63" s="358"/>
      <c r="BB63" s="358"/>
      <c r="BC63" s="358"/>
      <c r="BD63" s="358"/>
      <c r="BE63" s="358"/>
      <c r="BF63" s="358"/>
      <c r="BG63" s="358"/>
      <c r="BH63" s="358"/>
      <c r="BI63" s="358"/>
      <c r="BJ63" s="358"/>
      <c r="BK63" s="358"/>
      <c r="BL63" s="358"/>
      <c r="BM63" s="358"/>
      <c r="BN63" s="358"/>
      <c r="BO63" s="358"/>
    </row>
    <row r="64" spans="1:67" ht="15" customHeight="1" x14ac:dyDescent="0.15">
      <c r="A64" s="332"/>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3"/>
      <c r="AF64" s="333"/>
      <c r="AG64" s="334"/>
      <c r="AH64" s="550" t="s">
        <v>253</v>
      </c>
      <c r="AI64" s="551"/>
      <c r="AJ64" s="551"/>
      <c r="AK64" s="551"/>
      <c r="AL64" s="551"/>
      <c r="AM64" s="551"/>
      <c r="AN64" s="552"/>
      <c r="AO64" s="390"/>
      <c r="AP64" s="358"/>
      <c r="AQ64" s="358"/>
      <c r="AR64" s="358"/>
      <c r="AS64" s="358"/>
      <c r="AT64" s="358"/>
      <c r="AU64" s="358"/>
      <c r="AV64" s="358"/>
      <c r="AW64" s="358"/>
      <c r="AX64" s="358"/>
      <c r="AY64" s="358"/>
      <c r="AZ64" s="358"/>
      <c r="BA64" s="358"/>
      <c r="BB64" s="358"/>
      <c r="BC64" s="358"/>
      <c r="BD64" s="358"/>
      <c r="BE64" s="358"/>
      <c r="BF64" s="358"/>
      <c r="BG64" s="358"/>
      <c r="BH64" s="358"/>
      <c r="BI64" s="358"/>
      <c r="BJ64" s="358"/>
      <c r="BK64" s="358"/>
      <c r="BL64" s="358"/>
      <c r="BM64" s="358"/>
      <c r="BN64" s="358"/>
      <c r="BO64" s="358"/>
    </row>
    <row r="65" spans="41:67" x14ac:dyDescent="0.15">
      <c r="AO65" s="384"/>
      <c r="AP65" s="378"/>
      <c r="AQ65" s="378"/>
      <c r="AR65" s="378"/>
      <c r="AS65" s="378"/>
      <c r="AT65" s="378"/>
      <c r="AU65" s="378"/>
      <c r="AV65" s="378"/>
      <c r="AW65" s="378"/>
      <c r="AX65" s="378"/>
      <c r="AY65" s="378"/>
      <c r="AZ65" s="378"/>
      <c r="BA65" s="378"/>
      <c r="BB65" s="378"/>
      <c r="BC65" s="378"/>
      <c r="BD65" s="378"/>
      <c r="BE65" s="378"/>
      <c r="BF65" s="378"/>
      <c r="BG65" s="378"/>
      <c r="BH65" s="378"/>
      <c r="BI65" s="378"/>
      <c r="BJ65" s="378"/>
      <c r="BK65" s="378"/>
      <c r="BL65" s="378"/>
      <c r="BM65" s="378"/>
      <c r="BN65" s="378"/>
      <c r="BO65" s="378"/>
    </row>
    <row r="66" spans="41:67" x14ac:dyDescent="0.15">
      <c r="AO66" s="384"/>
      <c r="AP66" s="378"/>
      <c r="AQ66" s="378"/>
      <c r="AR66" s="378"/>
      <c r="AS66" s="378"/>
      <c r="AT66" s="378"/>
      <c r="AU66" s="378"/>
      <c r="AV66" s="378"/>
      <c r="AW66" s="378"/>
      <c r="AX66" s="378"/>
      <c r="AY66" s="378"/>
      <c r="AZ66" s="378"/>
      <c r="BA66" s="378"/>
      <c r="BB66" s="378"/>
      <c r="BC66" s="378"/>
      <c r="BD66" s="378"/>
      <c r="BE66" s="378"/>
      <c r="BF66" s="378"/>
      <c r="BG66" s="378"/>
      <c r="BH66" s="378"/>
      <c r="BI66" s="378"/>
      <c r="BJ66" s="378"/>
      <c r="BK66" s="378"/>
      <c r="BL66" s="378"/>
      <c r="BM66" s="378"/>
      <c r="BN66" s="378"/>
      <c r="BO66" s="378"/>
    </row>
    <row r="67" spans="41:67" x14ac:dyDescent="0.15">
      <c r="AO67" s="384"/>
      <c r="AP67" s="378"/>
      <c r="AQ67" s="378"/>
      <c r="AR67" s="378"/>
      <c r="AS67" s="378"/>
      <c r="AT67" s="378"/>
      <c r="AU67" s="378"/>
      <c r="AV67" s="378"/>
      <c r="AW67" s="378"/>
      <c r="AX67" s="378"/>
      <c r="AY67" s="378"/>
      <c r="AZ67" s="378"/>
      <c r="BA67" s="378"/>
      <c r="BB67" s="378"/>
      <c r="BC67" s="378"/>
      <c r="BD67" s="378"/>
      <c r="BE67" s="378"/>
      <c r="BF67" s="378"/>
      <c r="BG67" s="378"/>
      <c r="BH67" s="378"/>
      <c r="BI67" s="378"/>
      <c r="BJ67" s="378"/>
      <c r="BK67" s="378"/>
      <c r="BL67" s="378"/>
      <c r="BM67" s="378"/>
      <c r="BN67" s="378"/>
      <c r="BO67" s="378"/>
    </row>
    <row r="68" spans="41:67" x14ac:dyDescent="0.15">
      <c r="AO68" s="384"/>
      <c r="AP68" s="378"/>
      <c r="AQ68" s="378"/>
      <c r="AR68" s="378"/>
      <c r="AS68" s="378"/>
      <c r="AT68" s="378"/>
      <c r="AU68" s="378"/>
      <c r="AV68" s="378"/>
      <c r="AW68" s="378"/>
      <c r="AX68" s="378"/>
      <c r="AY68" s="378"/>
      <c r="AZ68" s="378"/>
      <c r="BA68" s="378"/>
      <c r="BB68" s="378"/>
      <c r="BC68" s="378"/>
      <c r="BD68" s="378"/>
      <c r="BE68" s="378"/>
      <c r="BF68" s="378"/>
      <c r="BG68" s="378"/>
      <c r="BH68" s="378"/>
      <c r="BI68" s="378"/>
      <c r="BJ68" s="378"/>
      <c r="BK68" s="378"/>
      <c r="BL68" s="378"/>
      <c r="BM68" s="378"/>
      <c r="BN68" s="378"/>
      <c r="BO68" s="378"/>
    </row>
    <row r="69" spans="41:67" x14ac:dyDescent="0.15">
      <c r="AO69" s="384"/>
      <c r="AP69" s="378"/>
      <c r="AQ69" s="378"/>
      <c r="AR69" s="378"/>
      <c r="AS69" s="378"/>
      <c r="AT69" s="378"/>
      <c r="AU69" s="378"/>
      <c r="AV69" s="378"/>
      <c r="AW69" s="378"/>
      <c r="AX69" s="378"/>
      <c r="AY69" s="378"/>
      <c r="AZ69" s="378"/>
      <c r="BA69" s="378"/>
      <c r="BB69" s="378"/>
      <c r="BC69" s="378"/>
      <c r="BD69" s="378"/>
      <c r="BE69" s="378"/>
      <c r="BF69" s="378"/>
      <c r="BG69" s="378"/>
      <c r="BH69" s="378"/>
      <c r="BI69" s="378"/>
      <c r="BJ69" s="378"/>
      <c r="BK69" s="378"/>
      <c r="BL69" s="378"/>
      <c r="BM69" s="378"/>
      <c r="BN69" s="378"/>
      <c r="BO69" s="378"/>
    </row>
    <row r="70" spans="41:67" x14ac:dyDescent="0.15">
      <c r="AO70" s="384"/>
      <c r="AP70" s="378"/>
      <c r="AQ70" s="378"/>
      <c r="AR70" s="378"/>
      <c r="AS70" s="378"/>
      <c r="AT70" s="378"/>
      <c r="AU70" s="378"/>
      <c r="AV70" s="378"/>
      <c r="AW70" s="378"/>
      <c r="AX70" s="378"/>
      <c r="AY70" s="378"/>
      <c r="AZ70" s="378"/>
      <c r="BA70" s="378"/>
      <c r="BB70" s="378"/>
      <c r="BC70" s="378"/>
      <c r="BD70" s="378"/>
      <c r="BE70" s="378"/>
      <c r="BF70" s="378"/>
      <c r="BG70" s="378"/>
      <c r="BH70" s="378"/>
      <c r="BI70" s="378"/>
      <c r="BJ70" s="378"/>
      <c r="BK70" s="378"/>
      <c r="BL70" s="378"/>
      <c r="BM70" s="378"/>
      <c r="BN70" s="378"/>
      <c r="BO70" s="378"/>
    </row>
    <row r="71" spans="41:67" x14ac:dyDescent="0.15">
      <c r="AO71" s="384"/>
      <c r="AP71" s="378"/>
      <c r="AQ71" s="378"/>
      <c r="AR71" s="378"/>
      <c r="AS71" s="378"/>
      <c r="AT71" s="378"/>
      <c r="AU71" s="378"/>
      <c r="AV71" s="378"/>
      <c r="AW71" s="378"/>
      <c r="AX71" s="378"/>
      <c r="AY71" s="378"/>
      <c r="AZ71" s="378"/>
      <c r="BA71" s="378"/>
      <c r="BB71" s="378"/>
      <c r="BC71" s="378"/>
      <c r="BD71" s="378"/>
      <c r="BE71" s="378"/>
      <c r="BF71" s="378"/>
      <c r="BG71" s="378"/>
      <c r="BH71" s="378"/>
      <c r="BI71" s="378"/>
      <c r="BJ71" s="378"/>
      <c r="BK71" s="378"/>
      <c r="BL71" s="378"/>
      <c r="BM71" s="378"/>
      <c r="BN71" s="378"/>
      <c r="BO71" s="378"/>
    </row>
    <row r="72" spans="41:67" x14ac:dyDescent="0.15">
      <c r="AO72" s="384"/>
      <c r="AP72" s="378"/>
      <c r="AQ72" s="378"/>
      <c r="AR72" s="378"/>
      <c r="AS72" s="378"/>
      <c r="AT72" s="378"/>
      <c r="AU72" s="378"/>
      <c r="AV72" s="378"/>
      <c r="AW72" s="378"/>
      <c r="AX72" s="378"/>
      <c r="AY72" s="378"/>
      <c r="AZ72" s="378"/>
      <c r="BA72" s="378"/>
      <c r="BB72" s="378"/>
      <c r="BC72" s="378"/>
      <c r="BD72" s="378"/>
      <c r="BE72" s="378"/>
      <c r="BF72" s="378"/>
      <c r="BG72" s="378"/>
      <c r="BH72" s="378"/>
      <c r="BI72" s="378"/>
      <c r="BJ72" s="378"/>
      <c r="BK72" s="378"/>
      <c r="BL72" s="378"/>
      <c r="BM72" s="378"/>
      <c r="BN72" s="378"/>
      <c r="BO72" s="378"/>
    </row>
    <row r="73" spans="41:67" x14ac:dyDescent="0.15">
      <c r="AO73" s="384"/>
      <c r="AP73" s="378"/>
      <c r="AQ73" s="378"/>
      <c r="AR73" s="378"/>
      <c r="AS73" s="378"/>
      <c r="AT73" s="378"/>
      <c r="AU73" s="378"/>
      <c r="AV73" s="378"/>
      <c r="AW73" s="378"/>
      <c r="AX73" s="378"/>
      <c r="AY73" s="378"/>
      <c r="AZ73" s="378"/>
      <c r="BA73" s="378"/>
      <c r="BB73" s="378"/>
      <c r="BC73" s="378"/>
      <c r="BD73" s="378"/>
      <c r="BE73" s="378"/>
      <c r="BF73" s="378"/>
      <c r="BG73" s="378"/>
      <c r="BH73" s="378"/>
      <c r="BI73" s="378"/>
      <c r="BJ73" s="378"/>
      <c r="BK73" s="378"/>
      <c r="BL73" s="378"/>
      <c r="BM73" s="378"/>
      <c r="BN73" s="378"/>
      <c r="BO73" s="378"/>
    </row>
    <row r="74" spans="41:67" x14ac:dyDescent="0.15">
      <c r="AO74" s="384"/>
      <c r="AP74" s="378"/>
      <c r="AQ74" s="378"/>
      <c r="AR74" s="378"/>
      <c r="AS74" s="378"/>
      <c r="AT74" s="378"/>
      <c r="AU74" s="378"/>
      <c r="AV74" s="378"/>
      <c r="AW74" s="378"/>
      <c r="AX74" s="378"/>
      <c r="AY74" s="378"/>
      <c r="AZ74" s="378"/>
      <c r="BA74" s="378"/>
      <c r="BB74" s="378"/>
      <c r="BC74" s="378"/>
      <c r="BD74" s="378"/>
      <c r="BE74" s="378"/>
      <c r="BF74" s="378"/>
      <c r="BG74" s="378"/>
      <c r="BH74" s="378"/>
      <c r="BI74" s="378"/>
      <c r="BJ74" s="378"/>
      <c r="BK74" s="378"/>
      <c r="BL74" s="378"/>
      <c r="BM74" s="378"/>
      <c r="BN74" s="378"/>
      <c r="BO74" s="378"/>
    </row>
    <row r="75" spans="41:67" x14ac:dyDescent="0.15">
      <c r="AO75" s="384"/>
      <c r="AP75" s="378"/>
      <c r="AQ75" s="378"/>
      <c r="AR75" s="378"/>
      <c r="AS75" s="378"/>
      <c r="AT75" s="378"/>
      <c r="AU75" s="378"/>
      <c r="AV75" s="378"/>
      <c r="AW75" s="378"/>
      <c r="AX75" s="378"/>
      <c r="AY75" s="378"/>
      <c r="AZ75" s="378"/>
      <c r="BA75" s="378"/>
      <c r="BB75" s="378"/>
      <c r="BC75" s="378"/>
      <c r="BD75" s="378"/>
      <c r="BE75" s="378"/>
      <c r="BF75" s="378"/>
      <c r="BG75" s="378"/>
      <c r="BH75" s="378"/>
      <c r="BI75" s="378"/>
      <c r="BJ75" s="378"/>
      <c r="BK75" s="378"/>
      <c r="BL75" s="378"/>
      <c r="BM75" s="378"/>
      <c r="BN75" s="378"/>
      <c r="BO75" s="378"/>
    </row>
    <row r="76" spans="41:67" x14ac:dyDescent="0.15">
      <c r="AO76" s="384"/>
      <c r="AP76" s="378"/>
      <c r="AQ76" s="378"/>
      <c r="AR76" s="378"/>
      <c r="AS76" s="378"/>
      <c r="AT76" s="378"/>
      <c r="AU76" s="378"/>
      <c r="AV76" s="378"/>
      <c r="AW76" s="378"/>
      <c r="AX76" s="378"/>
      <c r="AY76" s="378"/>
      <c r="AZ76" s="378"/>
      <c r="BA76" s="378"/>
      <c r="BB76" s="378"/>
      <c r="BC76" s="378"/>
      <c r="BD76" s="378"/>
      <c r="BE76" s="378"/>
      <c r="BF76" s="378"/>
      <c r="BG76" s="378"/>
      <c r="BH76" s="378"/>
      <c r="BI76" s="378"/>
      <c r="BJ76" s="378"/>
      <c r="BK76" s="378"/>
      <c r="BL76" s="378"/>
      <c r="BM76" s="378"/>
      <c r="BN76" s="378"/>
      <c r="BO76" s="378"/>
    </row>
    <row r="77" spans="41:67" x14ac:dyDescent="0.15">
      <c r="AO77" s="384"/>
      <c r="AP77" s="378"/>
      <c r="AQ77" s="378"/>
      <c r="AR77" s="378"/>
      <c r="AS77" s="378"/>
      <c r="AT77" s="378"/>
      <c r="AU77" s="378"/>
      <c r="AV77" s="378"/>
      <c r="AW77" s="378"/>
      <c r="AX77" s="378"/>
      <c r="AY77" s="378"/>
      <c r="AZ77" s="378"/>
      <c r="BA77" s="378"/>
      <c r="BB77" s="378"/>
      <c r="BC77" s="378"/>
      <c r="BD77" s="378"/>
      <c r="BE77" s="378"/>
      <c r="BF77" s="378"/>
      <c r="BG77" s="378"/>
      <c r="BH77" s="378"/>
      <c r="BI77" s="378"/>
      <c r="BJ77" s="378"/>
      <c r="BK77" s="378"/>
      <c r="BL77" s="378"/>
      <c r="BM77" s="378"/>
      <c r="BN77" s="378"/>
      <c r="BO77" s="378"/>
    </row>
    <row r="78" spans="41:67" x14ac:dyDescent="0.15">
      <c r="AO78" s="384"/>
      <c r="AP78" s="378"/>
      <c r="AQ78" s="378"/>
      <c r="AR78" s="378"/>
      <c r="AS78" s="378"/>
      <c r="AT78" s="378"/>
      <c r="AU78" s="378"/>
      <c r="AV78" s="378"/>
      <c r="AW78" s="378"/>
      <c r="AX78" s="378"/>
      <c r="AY78" s="378"/>
      <c r="AZ78" s="378"/>
      <c r="BA78" s="378"/>
      <c r="BB78" s="378"/>
      <c r="BC78" s="378"/>
      <c r="BD78" s="378"/>
      <c r="BE78" s="378"/>
      <c r="BF78" s="378"/>
      <c r="BG78" s="378"/>
      <c r="BH78" s="378"/>
      <c r="BI78" s="378"/>
      <c r="BJ78" s="378"/>
      <c r="BK78" s="378"/>
      <c r="BL78" s="378"/>
      <c r="BM78" s="378"/>
      <c r="BN78" s="378"/>
      <c r="BO78" s="378"/>
    </row>
    <row r="79" spans="41:67" x14ac:dyDescent="0.15">
      <c r="AO79" s="384"/>
      <c r="AP79" s="378"/>
      <c r="AQ79" s="378"/>
      <c r="AR79" s="378"/>
      <c r="AS79" s="378"/>
      <c r="AT79" s="378"/>
      <c r="AU79" s="378"/>
      <c r="AV79" s="378"/>
      <c r="AW79" s="378"/>
      <c r="AX79" s="378"/>
      <c r="AY79" s="378"/>
      <c r="AZ79" s="378"/>
      <c r="BA79" s="378"/>
      <c r="BB79" s="378"/>
      <c r="BC79" s="378"/>
      <c r="BD79" s="378"/>
      <c r="BE79" s="378"/>
      <c r="BF79" s="378"/>
      <c r="BG79" s="378"/>
      <c r="BH79" s="378"/>
      <c r="BI79" s="378"/>
      <c r="BJ79" s="378"/>
      <c r="BK79" s="378"/>
      <c r="BL79" s="378"/>
      <c r="BM79" s="378"/>
      <c r="BN79" s="378"/>
      <c r="BO79" s="378"/>
    </row>
    <row r="80" spans="41:67" x14ac:dyDescent="0.15">
      <c r="AO80" s="384"/>
      <c r="AP80" s="378"/>
      <c r="AQ80" s="378"/>
      <c r="AR80" s="378"/>
      <c r="AS80" s="378"/>
      <c r="AT80" s="378"/>
      <c r="AU80" s="378"/>
      <c r="AV80" s="378"/>
      <c r="AW80" s="378"/>
      <c r="AX80" s="378"/>
      <c r="AY80" s="378"/>
      <c r="AZ80" s="378"/>
      <c r="BA80" s="378"/>
      <c r="BB80" s="378"/>
      <c r="BC80" s="378"/>
      <c r="BD80" s="378"/>
      <c r="BE80" s="378"/>
      <c r="BF80" s="378"/>
      <c r="BG80" s="378"/>
      <c r="BH80" s="378"/>
      <c r="BI80" s="378"/>
      <c r="BJ80" s="378"/>
      <c r="BK80" s="378"/>
      <c r="BL80" s="378"/>
      <c r="BM80" s="378"/>
      <c r="BN80" s="378"/>
      <c r="BO80" s="378"/>
    </row>
    <row r="81" spans="41:67" x14ac:dyDescent="0.15">
      <c r="AO81" s="384"/>
      <c r="AP81" s="378"/>
      <c r="AQ81" s="378"/>
      <c r="AR81" s="378"/>
      <c r="AS81" s="378"/>
      <c r="AT81" s="378"/>
      <c r="AU81" s="378"/>
      <c r="AV81" s="378"/>
      <c r="AW81" s="378"/>
      <c r="AX81" s="378"/>
      <c r="AY81" s="378"/>
      <c r="AZ81" s="378"/>
      <c r="BA81" s="378"/>
      <c r="BB81" s="378"/>
      <c r="BC81" s="378"/>
      <c r="BD81" s="378"/>
      <c r="BE81" s="378"/>
      <c r="BF81" s="378"/>
      <c r="BG81" s="378"/>
      <c r="BH81" s="378"/>
      <c r="BI81" s="378"/>
      <c r="BJ81" s="378"/>
      <c r="BK81" s="378"/>
      <c r="BL81" s="378"/>
      <c r="BM81" s="378"/>
      <c r="BN81" s="378"/>
      <c r="BO81" s="378"/>
    </row>
    <row r="82" spans="41:67" x14ac:dyDescent="0.15">
      <c r="AO82" s="384"/>
      <c r="AP82" s="378"/>
      <c r="AQ82" s="378"/>
      <c r="AR82" s="378"/>
      <c r="AS82" s="378"/>
      <c r="AT82" s="378"/>
      <c r="AU82" s="378"/>
      <c r="AV82" s="378"/>
      <c r="AW82" s="378"/>
      <c r="AX82" s="378"/>
      <c r="AY82" s="378"/>
      <c r="AZ82" s="378"/>
      <c r="BA82" s="378"/>
      <c r="BB82" s="378"/>
      <c r="BC82" s="378"/>
      <c r="BD82" s="378"/>
      <c r="BE82" s="378"/>
      <c r="BF82" s="378"/>
      <c r="BG82" s="378"/>
      <c r="BH82" s="378"/>
      <c r="BI82" s="378"/>
      <c r="BJ82" s="378"/>
      <c r="BK82" s="378"/>
      <c r="BL82" s="378"/>
      <c r="BM82" s="378"/>
      <c r="BN82" s="378"/>
      <c r="BO82" s="378"/>
    </row>
    <row r="83" spans="41:67" x14ac:dyDescent="0.15">
      <c r="AO83" s="384"/>
      <c r="AP83" s="378"/>
      <c r="AQ83" s="378"/>
      <c r="AR83" s="378"/>
      <c r="AS83" s="378"/>
      <c r="AT83" s="378"/>
      <c r="AU83" s="378"/>
      <c r="AV83" s="378"/>
      <c r="AW83" s="378"/>
      <c r="AX83" s="378"/>
      <c r="AY83" s="378"/>
      <c r="AZ83" s="378"/>
      <c r="BA83" s="378"/>
      <c r="BB83" s="378"/>
      <c r="BC83" s="378"/>
      <c r="BD83" s="378"/>
      <c r="BE83" s="378"/>
      <c r="BF83" s="378"/>
      <c r="BG83" s="378"/>
      <c r="BH83" s="378"/>
      <c r="BI83" s="378"/>
      <c r="BJ83" s="378"/>
      <c r="BK83" s="378"/>
      <c r="BL83" s="378"/>
      <c r="BM83" s="378"/>
      <c r="BN83" s="378"/>
      <c r="BO83" s="378"/>
    </row>
    <row r="84" spans="41:67" x14ac:dyDescent="0.15">
      <c r="AO84" s="384"/>
      <c r="AP84" s="378"/>
      <c r="AQ84" s="378"/>
      <c r="AR84" s="378"/>
      <c r="AS84" s="378"/>
      <c r="AT84" s="378"/>
      <c r="AU84" s="378"/>
      <c r="AV84" s="378"/>
      <c r="AW84" s="378"/>
      <c r="AX84" s="378"/>
      <c r="AY84" s="378"/>
      <c r="AZ84" s="378"/>
      <c r="BA84" s="378"/>
      <c r="BB84" s="378"/>
      <c r="BC84" s="378"/>
      <c r="BD84" s="378"/>
      <c r="BE84" s="378"/>
      <c r="BF84" s="378"/>
      <c r="BG84" s="378"/>
      <c r="BH84" s="378"/>
      <c r="BI84" s="378"/>
      <c r="BJ84" s="378"/>
      <c r="BK84" s="378"/>
      <c r="BL84" s="378"/>
      <c r="BM84" s="378"/>
      <c r="BN84" s="378"/>
      <c r="BO84" s="378"/>
    </row>
    <row r="85" spans="41:67" x14ac:dyDescent="0.15">
      <c r="AO85" s="384"/>
      <c r="AP85" s="378"/>
      <c r="AQ85" s="378"/>
      <c r="AR85" s="378"/>
      <c r="AS85" s="378"/>
      <c r="AT85" s="378"/>
      <c r="AU85" s="378"/>
      <c r="AV85" s="378"/>
      <c r="AW85" s="378"/>
      <c r="AX85" s="378"/>
      <c r="AY85" s="378"/>
      <c r="AZ85" s="378"/>
      <c r="BA85" s="378"/>
      <c r="BB85" s="378"/>
      <c r="BC85" s="378"/>
      <c r="BD85" s="378"/>
      <c r="BE85" s="378"/>
      <c r="BF85" s="378"/>
      <c r="BG85" s="378"/>
      <c r="BH85" s="378"/>
      <c r="BI85" s="378"/>
      <c r="BJ85" s="378"/>
      <c r="BK85" s="378"/>
      <c r="BL85" s="378"/>
      <c r="BM85" s="378"/>
      <c r="BN85" s="378"/>
      <c r="BO85" s="378"/>
    </row>
    <row r="86" spans="41:67" x14ac:dyDescent="0.15">
      <c r="AO86" s="384"/>
      <c r="AP86" s="378"/>
      <c r="AQ86" s="378"/>
      <c r="AR86" s="378"/>
      <c r="AS86" s="378"/>
      <c r="AT86" s="378"/>
      <c r="AU86" s="378"/>
      <c r="AV86" s="378"/>
      <c r="AW86" s="378"/>
      <c r="AX86" s="378"/>
      <c r="AY86" s="378"/>
      <c r="AZ86" s="378"/>
      <c r="BA86" s="378"/>
      <c r="BB86" s="378"/>
      <c r="BC86" s="378"/>
      <c r="BD86" s="378"/>
      <c r="BE86" s="378"/>
      <c r="BF86" s="378"/>
      <c r="BG86" s="378"/>
      <c r="BH86" s="378"/>
      <c r="BI86" s="378"/>
      <c r="BJ86" s="378"/>
      <c r="BK86" s="378"/>
      <c r="BL86" s="378"/>
      <c r="BM86" s="378"/>
      <c r="BN86" s="378"/>
      <c r="BO86" s="378"/>
    </row>
  </sheetData>
  <sheetProtection sheet="1" selectLockedCells="1"/>
  <protectedRanges>
    <protectedRange sqref="W17:AB18 T6:Z6 I13:M13 K15:W15 AB15:AO15 G16:Z16 G19:R19 AC17:AO19 N21:O22 AG21:AM22 H14:AO14 K29:M29 L53:N53 U5:Z5 G11:AO12 H9:AO10 H17:O17 H18:R18 I21:J22 AD58:AJ59 Z59:AC59 AA58:AC58 E53:J53" name="範囲1"/>
  </protectedRanges>
  <mergeCells count="226">
    <mergeCell ref="A1:O1"/>
    <mergeCell ref="T1:AN2"/>
    <mergeCell ref="AP1:BG4"/>
    <mergeCell ref="A2:O4"/>
    <mergeCell ref="T3:Z4"/>
    <mergeCell ref="AA3:AG4"/>
    <mergeCell ref="AH3:AN4"/>
    <mergeCell ref="AA8:AN8"/>
    <mergeCell ref="A9:F9"/>
    <mergeCell ref="G9:AN9"/>
    <mergeCell ref="AP9:BG11"/>
    <mergeCell ref="A10:F11"/>
    <mergeCell ref="G10:AN11"/>
    <mergeCell ref="A5:O5"/>
    <mergeCell ref="T5:Z6"/>
    <mergeCell ref="AA5:AG6"/>
    <mergeCell ref="AH5:AN6"/>
    <mergeCell ref="AP5:BG7"/>
    <mergeCell ref="A6:O7"/>
    <mergeCell ref="P6:R7"/>
    <mergeCell ref="AA7:AN7"/>
    <mergeCell ref="A12:F12"/>
    <mergeCell ref="G12:AN12"/>
    <mergeCell ref="A13:F15"/>
    <mergeCell ref="H13:M13"/>
    <mergeCell ref="N13:AN13"/>
    <mergeCell ref="AP13:BG13"/>
    <mergeCell ref="G14:AN14"/>
    <mergeCell ref="AP14:BG16"/>
    <mergeCell ref="G15:I15"/>
    <mergeCell ref="J15:W15"/>
    <mergeCell ref="AP17:BG19"/>
    <mergeCell ref="A18:F19"/>
    <mergeCell ref="G18:O19"/>
    <mergeCell ref="P18:R19"/>
    <mergeCell ref="W19:AB19"/>
    <mergeCell ref="AC19:AN19"/>
    <mergeCell ref="X15:AN15"/>
    <mergeCell ref="A16:F16"/>
    <mergeCell ref="G16:Z16"/>
    <mergeCell ref="AA16:AN16"/>
    <mergeCell ref="A17:F17"/>
    <mergeCell ref="G17:O17"/>
    <mergeCell ref="P17:R17"/>
    <mergeCell ref="S17:V19"/>
    <mergeCell ref="W17:AB18"/>
    <mergeCell ref="AC17:AN18"/>
    <mergeCell ref="A23:F25"/>
    <mergeCell ref="G23:L23"/>
    <mergeCell ref="M23:AN23"/>
    <mergeCell ref="G24:J25"/>
    <mergeCell ref="M24:AN25"/>
    <mergeCell ref="K25:L25"/>
    <mergeCell ref="S21:T22"/>
    <mergeCell ref="V21:W22"/>
    <mergeCell ref="X21:Y22"/>
    <mergeCell ref="AA21:AE22"/>
    <mergeCell ref="AG21:AM22"/>
    <mergeCell ref="A20:F22"/>
    <mergeCell ref="G20:P20"/>
    <mergeCell ref="Q20:Z20"/>
    <mergeCell ref="AA20:AF20"/>
    <mergeCell ref="AG20:AN20"/>
    <mergeCell ref="G21:H22"/>
    <mergeCell ref="I21:J22"/>
    <mergeCell ref="L21:M22"/>
    <mergeCell ref="N21:O22"/>
    <mergeCell ref="Q21:R22"/>
    <mergeCell ref="AJ26:AN26"/>
    <mergeCell ref="K27:M27"/>
    <mergeCell ref="N27:O27"/>
    <mergeCell ref="S27:T27"/>
    <mergeCell ref="V27:W27"/>
    <mergeCell ref="Y27:Z27"/>
    <mergeCell ref="AB27:AC27"/>
    <mergeCell ref="AE27:AF27"/>
    <mergeCell ref="AJ27:AL27"/>
    <mergeCell ref="AM27:AN27"/>
    <mergeCell ref="K26:O26"/>
    <mergeCell ref="P26:R27"/>
    <mergeCell ref="S26:U26"/>
    <mergeCell ref="V26:X26"/>
    <mergeCell ref="Y26:AA26"/>
    <mergeCell ref="AB26:AD26"/>
    <mergeCell ref="AE26:AG26"/>
    <mergeCell ref="V28:W28"/>
    <mergeCell ref="Y28:Z28"/>
    <mergeCell ref="AB28:AC28"/>
    <mergeCell ref="AE28:AF28"/>
    <mergeCell ref="AJ28:AN28"/>
    <mergeCell ref="K29:M29"/>
    <mergeCell ref="N29:O29"/>
    <mergeCell ref="AJ29:AL29"/>
    <mergeCell ref="AM29:AN29"/>
    <mergeCell ref="K28:O28"/>
    <mergeCell ref="S28:T28"/>
    <mergeCell ref="U33:W33"/>
    <mergeCell ref="X33:Y33"/>
    <mergeCell ref="Z33:AB33"/>
    <mergeCell ref="AC33:AD33"/>
    <mergeCell ref="AJ33:AL33"/>
    <mergeCell ref="AM33:AN33"/>
    <mergeCell ref="AP31:BC33"/>
    <mergeCell ref="C32:E33"/>
    <mergeCell ref="F32:J33"/>
    <mergeCell ref="K32:O32"/>
    <mergeCell ref="P32:T32"/>
    <mergeCell ref="U32:Y32"/>
    <mergeCell ref="Z32:AD32"/>
    <mergeCell ref="AJ32:AN32"/>
    <mergeCell ref="K33:N33"/>
    <mergeCell ref="P33:S33"/>
    <mergeCell ref="C30:E31"/>
    <mergeCell ref="F30:J31"/>
    <mergeCell ref="K30:O30"/>
    <mergeCell ref="AJ30:AN30"/>
    <mergeCell ref="K31:M31"/>
    <mergeCell ref="N31:O31"/>
    <mergeCell ref="AJ31:AL31"/>
    <mergeCell ref="AM31:AN31"/>
    <mergeCell ref="AM35:AN35"/>
    <mergeCell ref="C36:E37"/>
    <mergeCell ref="F36:J37"/>
    <mergeCell ref="K36:O36"/>
    <mergeCell ref="P36:T36"/>
    <mergeCell ref="U36:Y36"/>
    <mergeCell ref="Z36:AD36"/>
    <mergeCell ref="AJ36:AN36"/>
    <mergeCell ref="K37:N37"/>
    <mergeCell ref="P37:S37"/>
    <mergeCell ref="C34:E35"/>
    <mergeCell ref="F34:J35"/>
    <mergeCell ref="K34:O34"/>
    <mergeCell ref="P34:T34"/>
    <mergeCell ref="U34:Y34"/>
    <mergeCell ref="AJ34:AN34"/>
    <mergeCell ref="K35:N35"/>
    <mergeCell ref="P35:S35"/>
    <mergeCell ref="U35:X35"/>
    <mergeCell ref="AJ35:AL35"/>
    <mergeCell ref="C38:E39"/>
    <mergeCell ref="F38:J39"/>
    <mergeCell ref="K38:O38"/>
    <mergeCell ref="AJ38:AN38"/>
    <mergeCell ref="K39:N39"/>
    <mergeCell ref="AJ39:AL39"/>
    <mergeCell ref="AM39:AN39"/>
    <mergeCell ref="U37:W37"/>
    <mergeCell ref="X37:Y37"/>
    <mergeCell ref="Z37:AB37"/>
    <mergeCell ref="AC37:AD37"/>
    <mergeCell ref="AJ37:AL37"/>
    <mergeCell ref="AM37:AN37"/>
    <mergeCell ref="C40:J41"/>
    <mergeCell ref="K40:O40"/>
    <mergeCell ref="P40:W40"/>
    <mergeCell ref="X40:AI40"/>
    <mergeCell ref="AJ40:AN40"/>
    <mergeCell ref="K41:N41"/>
    <mergeCell ref="P41:V41"/>
    <mergeCell ref="Y41:AH41"/>
    <mergeCell ref="AJ41:AL41"/>
    <mergeCell ref="AM41:AN41"/>
    <mergeCell ref="C42:E43"/>
    <mergeCell ref="F42:J43"/>
    <mergeCell ref="K42:O42"/>
    <mergeCell ref="P42:T42"/>
    <mergeCell ref="Z42:AI43"/>
    <mergeCell ref="AJ42:AN42"/>
    <mergeCell ref="K43:N43"/>
    <mergeCell ref="P43:S43"/>
    <mergeCell ref="AJ43:AL43"/>
    <mergeCell ref="AM43:AN43"/>
    <mergeCell ref="C44:E45"/>
    <mergeCell ref="F44:J45"/>
    <mergeCell ref="AE44:AI44"/>
    <mergeCell ref="AJ44:AN44"/>
    <mergeCell ref="K45:M45"/>
    <mergeCell ref="N45:O45"/>
    <mergeCell ref="P45:R45"/>
    <mergeCell ref="S45:T45"/>
    <mergeCell ref="U45:W45"/>
    <mergeCell ref="X45:Y45"/>
    <mergeCell ref="Z45:AB45"/>
    <mergeCell ref="AC45:AD45"/>
    <mergeCell ref="K44:O44"/>
    <mergeCell ref="P44:T44"/>
    <mergeCell ref="U44:Y44"/>
    <mergeCell ref="Z44:AD44"/>
    <mergeCell ref="AE45:AG45"/>
    <mergeCell ref="AH45:AI45"/>
    <mergeCell ref="AJ45:AL45"/>
    <mergeCell ref="AM45:AN45"/>
    <mergeCell ref="A48:AN48"/>
    <mergeCell ref="AP49:BG49"/>
    <mergeCell ref="B50:AN50"/>
    <mergeCell ref="AE46:AI46"/>
    <mergeCell ref="AJ46:AN46"/>
    <mergeCell ref="K47:N47"/>
    <mergeCell ref="P47:S47"/>
    <mergeCell ref="U47:X47"/>
    <mergeCell ref="Z47:AC47"/>
    <mergeCell ref="AE47:AH47"/>
    <mergeCell ref="AJ47:AL47"/>
    <mergeCell ref="AM47:AN47"/>
    <mergeCell ref="A26:B47"/>
    <mergeCell ref="C26:G27"/>
    <mergeCell ref="H26:J27"/>
    <mergeCell ref="C28:E29"/>
    <mergeCell ref="F28:J29"/>
    <mergeCell ref="AP21:BG26"/>
    <mergeCell ref="C46:F47"/>
    <mergeCell ref="G46:J47"/>
    <mergeCell ref="K46:O46"/>
    <mergeCell ref="P46:T46"/>
    <mergeCell ref="U46:Y46"/>
    <mergeCell ref="Z46:AD46"/>
    <mergeCell ref="A61:AN63"/>
    <mergeCell ref="AP61:BG62"/>
    <mergeCell ref="AH64:AN64"/>
    <mergeCell ref="B51:AN51"/>
    <mergeCell ref="AP52:BG55"/>
    <mergeCell ref="B55:W55"/>
    <mergeCell ref="C58:X59"/>
    <mergeCell ref="AC58:AL59"/>
    <mergeCell ref="AC57:AL57"/>
  </mergeCells>
  <phoneticPr fontId="20"/>
  <conditionalFormatting sqref="AP52">
    <cfRule type="cellIs" dxfId="4" priority="30" stopIfTrue="1" operator="equal">
      <formula>#REF!=0</formula>
    </cfRule>
  </conditionalFormatting>
  <dataValidations count="2">
    <dataValidation imeMode="halfAlpha" allowBlank="1" showInputMessage="1" showErrorMessage="1" sqref="AO17:AO19"/>
    <dataValidation imeMode="disabled" allowBlank="1" showInputMessage="1" showErrorMessage="1" sqref="H13:M13 J15:W15 G16:Z16 AC17:AN19"/>
  </dataValidations>
  <printOptions horizontalCentered="1"/>
  <pageMargins left="0.59055118110236227" right="0.59055118110236227" top="0.59055118110236227" bottom="0.39370078740157483" header="0.31496062992125984" footer="0.39370078740157483"/>
  <pageSetup paperSize="9" scale="82" orientation="portrait" r:id="rId1"/>
  <headerFooter alignWithMargins="0">
    <oddHeader>&amp;R（様式1）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CN64"/>
  <sheetViews>
    <sheetView zoomScaleNormal="100" zoomScalePageLayoutView="145" workbookViewId="0">
      <selection activeCell="CQ5" sqref="CQ5"/>
    </sheetView>
  </sheetViews>
  <sheetFormatPr defaultColWidth="1.875" defaultRowHeight="12" x14ac:dyDescent="0.15"/>
  <cols>
    <col min="1" max="21" width="1.875" style="93"/>
    <col min="22" max="23" width="2.875" style="93" customWidth="1"/>
    <col min="24" max="30" width="1.875" style="93"/>
    <col min="31" max="31" width="1.875" style="93" customWidth="1"/>
    <col min="32" max="32" width="1.875" style="93"/>
    <col min="33" max="33" width="1.875" style="93" customWidth="1"/>
    <col min="34" max="37" width="1.875" style="93"/>
    <col min="38" max="38" width="1.875" style="93" customWidth="1"/>
    <col min="39" max="43" width="1.875" style="93"/>
    <col min="44" max="45" width="2.875" style="93" customWidth="1"/>
    <col min="46" max="46" width="1.875" style="93" customWidth="1"/>
    <col min="47" max="47" width="0" style="93" hidden="1" customWidth="1"/>
    <col min="48" max="48" width="1.875" style="93" hidden="1" customWidth="1"/>
    <col min="49" max="49" width="0" style="93" hidden="1" customWidth="1"/>
    <col min="50" max="54" width="1.875" style="93" hidden="1" customWidth="1"/>
    <col min="55" max="59" width="0" style="93" hidden="1" customWidth="1"/>
    <col min="60" max="60" width="1.875" style="93" hidden="1" customWidth="1"/>
    <col min="61" max="62" width="0" style="93" hidden="1" customWidth="1"/>
    <col min="63" max="63" width="1.875" style="93" hidden="1" customWidth="1"/>
    <col min="64" max="87" width="0" style="93" hidden="1" customWidth="1"/>
    <col min="88" max="91" width="1.875" style="93"/>
    <col min="92" max="92" width="5.625" style="93" bestFit="1" customWidth="1"/>
    <col min="93" max="16384" width="1.875" style="93"/>
  </cols>
  <sheetData>
    <row r="1" spans="2:92" ht="17.25" customHeight="1" x14ac:dyDescent="0.15">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339"/>
      <c r="AL1" s="339"/>
      <c r="AM1" s="339"/>
      <c r="AN1" s="339"/>
      <c r="AO1" s="339"/>
      <c r="AP1" s="339"/>
      <c r="AQ1" s="339"/>
      <c r="AR1" s="339"/>
      <c r="AS1" s="340" t="s">
        <v>303</v>
      </c>
      <c r="CN1" s="95"/>
    </row>
    <row r="2" spans="2:92" ht="20.100000000000001" customHeight="1" x14ac:dyDescent="0.15">
      <c r="B2" s="339"/>
      <c r="C2" s="339"/>
      <c r="D2" s="339"/>
      <c r="E2" s="339"/>
      <c r="F2" s="339"/>
      <c r="G2" s="339"/>
      <c r="H2" s="339"/>
      <c r="I2" s="339"/>
      <c r="J2" s="339"/>
      <c r="K2" s="339"/>
      <c r="L2" s="339"/>
      <c r="M2" s="339"/>
      <c r="N2" s="339"/>
      <c r="O2" s="339"/>
      <c r="P2" s="339"/>
      <c r="Q2" s="339"/>
      <c r="R2" s="339"/>
      <c r="S2" s="339"/>
      <c r="T2" s="339"/>
      <c r="U2" s="339"/>
      <c r="V2" s="339"/>
      <c r="W2" s="339"/>
      <c r="X2" s="339"/>
      <c r="Y2" s="339"/>
      <c r="Z2" s="339"/>
      <c r="AA2" s="339"/>
      <c r="AB2" s="1063" t="s">
        <v>302</v>
      </c>
      <c r="AC2" s="1063"/>
      <c r="AD2" s="1063"/>
      <c r="AE2" s="1063"/>
      <c r="AF2" s="1063"/>
      <c r="AG2" s="1063"/>
      <c r="AH2" s="1063"/>
      <c r="AI2" s="1063"/>
      <c r="AJ2" s="1063"/>
      <c r="AK2" s="1063"/>
      <c r="AL2" s="1063"/>
      <c r="AM2" s="1063"/>
      <c r="AN2" s="1063"/>
      <c r="AO2" s="1063"/>
      <c r="AP2" s="1063"/>
      <c r="AQ2" s="1063"/>
      <c r="AR2" s="1063"/>
      <c r="AS2" s="1063"/>
      <c r="CN2" s="95"/>
    </row>
    <row r="3" spans="2:92" ht="15" customHeight="1" x14ac:dyDescent="0.15">
      <c r="B3" s="1029" t="s">
        <v>353</v>
      </c>
      <c r="C3" s="1029"/>
      <c r="D3" s="1029"/>
      <c r="E3" s="1029"/>
      <c r="F3" s="1029"/>
      <c r="G3" s="1029"/>
      <c r="H3" s="1029"/>
      <c r="I3" s="1029"/>
      <c r="J3" s="1029"/>
      <c r="K3" s="1029"/>
      <c r="L3" s="1029"/>
      <c r="M3" s="1029"/>
      <c r="N3" s="1029"/>
      <c r="O3" s="1029"/>
      <c r="P3" s="1029"/>
      <c r="Q3" s="1029"/>
      <c r="R3" s="1029"/>
      <c r="S3" s="1029"/>
      <c r="T3" s="1029"/>
      <c r="U3" s="1029"/>
      <c r="V3" s="1029"/>
      <c r="W3" s="1029"/>
      <c r="X3" s="339"/>
      <c r="Y3" s="339"/>
      <c r="Z3" s="339"/>
      <c r="AA3" s="339"/>
      <c r="AB3" s="1064" t="s">
        <v>301</v>
      </c>
      <c r="AC3" s="1065"/>
      <c r="AD3" s="1065"/>
      <c r="AE3" s="1065"/>
      <c r="AF3" s="1065"/>
      <c r="AG3" s="1066"/>
      <c r="AH3" s="883" t="s">
        <v>300</v>
      </c>
      <c r="AI3" s="883"/>
      <c r="AJ3" s="883"/>
      <c r="AK3" s="883"/>
      <c r="AL3" s="883"/>
      <c r="AM3" s="883"/>
      <c r="AN3" s="883" t="s">
        <v>299</v>
      </c>
      <c r="AO3" s="883"/>
      <c r="AP3" s="883"/>
      <c r="AQ3" s="883"/>
      <c r="AR3" s="883"/>
      <c r="AS3" s="883"/>
      <c r="CN3" s="95"/>
    </row>
    <row r="4" spans="2:92" ht="18" customHeight="1" x14ac:dyDescent="0.15">
      <c r="B4" s="1030" t="s">
        <v>298</v>
      </c>
      <c r="C4" s="1030"/>
      <c r="D4" s="1030"/>
      <c r="E4" s="1030"/>
      <c r="F4" s="1030"/>
      <c r="G4" s="1030"/>
      <c r="H4" s="1030"/>
      <c r="I4" s="1030"/>
      <c r="J4" s="1030"/>
      <c r="K4" s="1030"/>
      <c r="L4" s="1030"/>
      <c r="M4" s="1030"/>
      <c r="N4" s="1030"/>
      <c r="O4" s="1030"/>
      <c r="P4" s="1030"/>
      <c r="Q4" s="1030"/>
      <c r="R4" s="1030"/>
      <c r="S4" s="1030"/>
      <c r="T4" s="1030"/>
      <c r="U4" s="1030"/>
      <c r="V4" s="1030"/>
      <c r="W4" s="1030"/>
      <c r="X4" s="339"/>
      <c r="Y4" s="339"/>
      <c r="Z4" s="339"/>
      <c r="AA4" s="339"/>
      <c r="AB4" s="1027">
        <f>'入力シート （参加校が入力）'!E16</f>
        <v>0</v>
      </c>
      <c r="AC4" s="1027"/>
      <c r="AD4" s="1027"/>
      <c r="AE4" s="1027"/>
      <c r="AF4" s="1027"/>
      <c r="AG4" s="1027"/>
      <c r="AH4" s="1028" t="s">
        <v>297</v>
      </c>
      <c r="AI4" s="1028"/>
      <c r="AJ4" s="1028"/>
      <c r="AK4" s="1028"/>
      <c r="AL4" s="1028"/>
      <c r="AM4" s="1028"/>
      <c r="AN4" s="1028" t="s">
        <v>297</v>
      </c>
      <c r="AO4" s="1028"/>
      <c r="AP4" s="1028"/>
      <c r="AQ4" s="1028"/>
      <c r="AR4" s="1028"/>
      <c r="AS4" s="1028"/>
      <c r="CN4" s="95"/>
    </row>
    <row r="5" spans="2:92" ht="18" customHeight="1" x14ac:dyDescent="0.15">
      <c r="B5" s="1030"/>
      <c r="C5" s="1030"/>
      <c r="D5" s="1030"/>
      <c r="E5" s="1030"/>
      <c r="F5" s="1030"/>
      <c r="G5" s="1030"/>
      <c r="H5" s="1030"/>
      <c r="I5" s="1030"/>
      <c r="J5" s="1030"/>
      <c r="K5" s="1030"/>
      <c r="L5" s="1030"/>
      <c r="M5" s="1030"/>
      <c r="N5" s="1030"/>
      <c r="O5" s="1030"/>
      <c r="P5" s="1030"/>
      <c r="Q5" s="1030"/>
      <c r="R5" s="1030"/>
      <c r="S5" s="1030"/>
      <c r="T5" s="1030"/>
      <c r="U5" s="1030"/>
      <c r="V5" s="1030"/>
      <c r="W5" s="1030"/>
      <c r="X5" s="339"/>
      <c r="Y5" s="339"/>
      <c r="Z5" s="339"/>
      <c r="AA5" s="339"/>
      <c r="AB5" s="1027"/>
      <c r="AC5" s="1027"/>
      <c r="AD5" s="1027"/>
      <c r="AE5" s="1027"/>
      <c r="AF5" s="1027"/>
      <c r="AG5" s="1027"/>
      <c r="AH5" s="1028"/>
      <c r="AI5" s="1028"/>
      <c r="AJ5" s="1028"/>
      <c r="AK5" s="1028"/>
      <c r="AL5" s="1028"/>
      <c r="AM5" s="1028"/>
      <c r="AN5" s="1028"/>
      <c r="AO5" s="1028"/>
      <c r="AP5" s="1028"/>
      <c r="AQ5" s="1028"/>
      <c r="AR5" s="1028"/>
      <c r="AS5" s="1028"/>
      <c r="CN5" s="95"/>
    </row>
    <row r="6" spans="2:92" ht="13.5" customHeight="1" x14ac:dyDescent="0.15">
      <c r="B6" s="339"/>
      <c r="C6" s="339"/>
      <c r="D6" s="339"/>
      <c r="E6" s="339"/>
      <c r="F6" s="339"/>
      <c r="G6" s="339"/>
      <c r="H6" s="339"/>
      <c r="I6" s="339"/>
      <c r="J6" s="339"/>
      <c r="K6" s="339"/>
      <c r="L6" s="339"/>
      <c r="M6" s="339"/>
      <c r="N6" s="339"/>
      <c r="O6" s="339"/>
      <c r="P6" s="339"/>
      <c r="Q6" s="339"/>
      <c r="R6" s="339"/>
      <c r="S6" s="339"/>
      <c r="T6" s="339"/>
      <c r="U6" s="339"/>
      <c r="V6" s="339"/>
      <c r="W6" s="339"/>
      <c r="X6" s="339"/>
      <c r="Y6" s="339"/>
      <c r="Z6" s="339"/>
      <c r="AA6" s="339"/>
      <c r="AB6" s="339"/>
      <c r="AC6" s="339"/>
      <c r="AD6" s="339"/>
      <c r="AE6" s="339"/>
      <c r="AF6" s="339"/>
      <c r="AG6" s="339"/>
      <c r="AH6" s="339"/>
      <c r="AI6" s="339"/>
      <c r="AJ6" s="339"/>
      <c r="AK6" s="339"/>
      <c r="AL6" s="339"/>
      <c r="AM6" s="339"/>
      <c r="AN6" s="339"/>
      <c r="AO6" s="339"/>
      <c r="AP6" s="339"/>
      <c r="AQ6" s="339"/>
      <c r="AR6" s="339"/>
      <c r="AS6" s="339"/>
      <c r="CN6" s="95"/>
    </row>
    <row r="7" spans="2:92" ht="15" customHeight="1" x14ac:dyDescent="0.15">
      <c r="B7" s="892" t="s">
        <v>262</v>
      </c>
      <c r="C7" s="892"/>
      <c r="D7" s="892"/>
      <c r="E7" s="892"/>
      <c r="F7" s="892"/>
      <c r="G7" s="1031">
        <f>'入力シート （参加校が入力）'!E12</f>
        <v>0</v>
      </c>
      <c r="H7" s="1031"/>
      <c r="I7" s="1031"/>
      <c r="J7" s="1031"/>
      <c r="K7" s="1031"/>
      <c r="L7" s="1031"/>
      <c r="M7" s="1031"/>
      <c r="N7" s="1031"/>
      <c r="O7" s="1031"/>
      <c r="P7" s="1031"/>
      <c r="Q7" s="1031"/>
      <c r="R7" s="1031"/>
      <c r="S7" s="1031"/>
      <c r="T7" s="1031"/>
      <c r="U7" s="1031"/>
      <c r="V7" s="1031"/>
      <c r="W7" s="1031"/>
      <c r="X7" s="892" t="s">
        <v>262</v>
      </c>
      <c r="Y7" s="892"/>
      <c r="Z7" s="892"/>
      <c r="AA7" s="892"/>
      <c r="AB7" s="892"/>
      <c r="AC7" s="1031">
        <f>'入力シート （参加校が入力）'!E14</f>
        <v>0</v>
      </c>
      <c r="AD7" s="1031"/>
      <c r="AE7" s="1031"/>
      <c r="AF7" s="1031"/>
      <c r="AG7" s="1031"/>
      <c r="AH7" s="1031"/>
      <c r="AI7" s="1031"/>
      <c r="AJ7" s="1031"/>
      <c r="AK7" s="1031"/>
      <c r="AL7" s="1031"/>
      <c r="AM7" s="1031"/>
      <c r="AN7" s="1031"/>
      <c r="AO7" s="1031"/>
      <c r="AP7" s="1031"/>
      <c r="AQ7" s="1031"/>
      <c r="AR7" s="1031"/>
      <c r="AS7" s="1031"/>
      <c r="CN7" s="95"/>
    </row>
    <row r="8" spans="2:92" ht="32.1" customHeight="1" x14ac:dyDescent="0.15">
      <c r="B8" s="883" t="s">
        <v>296</v>
      </c>
      <c r="C8" s="883"/>
      <c r="D8" s="883"/>
      <c r="E8" s="883"/>
      <c r="F8" s="883"/>
      <c r="G8" s="1032">
        <f>'入力シート （参加校が入力）'!E11</f>
        <v>0</v>
      </c>
      <c r="H8" s="1032"/>
      <c r="I8" s="1032"/>
      <c r="J8" s="1032"/>
      <c r="K8" s="1032"/>
      <c r="L8" s="1032"/>
      <c r="M8" s="1032"/>
      <c r="N8" s="1032"/>
      <c r="O8" s="1032"/>
      <c r="P8" s="1032"/>
      <c r="Q8" s="1032"/>
      <c r="R8" s="1032"/>
      <c r="S8" s="1032"/>
      <c r="T8" s="1032"/>
      <c r="U8" s="1032"/>
      <c r="V8" s="1032"/>
      <c r="W8" s="1032"/>
      <c r="X8" s="883" t="s">
        <v>295</v>
      </c>
      <c r="Y8" s="883"/>
      <c r="Z8" s="883"/>
      <c r="AA8" s="883"/>
      <c r="AB8" s="883"/>
      <c r="AC8" s="1032">
        <f>'入力シート （参加校が入力）'!E13</f>
        <v>0</v>
      </c>
      <c r="AD8" s="1032"/>
      <c r="AE8" s="1032"/>
      <c r="AF8" s="1032"/>
      <c r="AG8" s="1032"/>
      <c r="AH8" s="1032"/>
      <c r="AI8" s="1032"/>
      <c r="AJ8" s="1032"/>
      <c r="AK8" s="1032"/>
      <c r="AL8" s="1032"/>
      <c r="AM8" s="1032"/>
      <c r="AN8" s="1032"/>
      <c r="AO8" s="1032"/>
      <c r="AP8" s="1032"/>
      <c r="AQ8" s="1032"/>
      <c r="AR8" s="1032"/>
      <c r="AS8" s="1032"/>
      <c r="CN8" s="95"/>
    </row>
    <row r="9" spans="2:92" ht="15" customHeight="1" x14ac:dyDescent="0.15">
      <c r="B9" s="892" t="s">
        <v>262</v>
      </c>
      <c r="C9" s="892"/>
      <c r="D9" s="892"/>
      <c r="E9" s="892"/>
      <c r="F9" s="892"/>
      <c r="G9" s="1031">
        <f>'入力シート （参加校が入力）'!E21</f>
        <v>0</v>
      </c>
      <c r="H9" s="1031"/>
      <c r="I9" s="1031"/>
      <c r="J9" s="1031"/>
      <c r="K9" s="1031"/>
      <c r="L9" s="1031"/>
      <c r="M9" s="1031"/>
      <c r="N9" s="1031"/>
      <c r="O9" s="1031"/>
      <c r="P9" s="1031"/>
      <c r="Q9" s="1031"/>
      <c r="R9" s="1031"/>
      <c r="S9" s="1031"/>
      <c r="T9" s="1031"/>
      <c r="U9" s="1031"/>
      <c r="V9" s="1031"/>
      <c r="W9" s="1031"/>
      <c r="X9" s="892" t="s">
        <v>262</v>
      </c>
      <c r="Y9" s="892"/>
      <c r="Z9" s="892"/>
      <c r="AA9" s="892"/>
      <c r="AB9" s="892"/>
      <c r="AC9" s="1031">
        <f>'入力シート （参加校が入力）'!E23</f>
        <v>0</v>
      </c>
      <c r="AD9" s="1031"/>
      <c r="AE9" s="1031"/>
      <c r="AF9" s="1031"/>
      <c r="AG9" s="1031"/>
      <c r="AH9" s="1031"/>
      <c r="AI9" s="1031"/>
      <c r="AJ9" s="1031"/>
      <c r="AK9" s="1031"/>
      <c r="AL9" s="1031"/>
      <c r="AM9" s="1031"/>
      <c r="AN9" s="1031"/>
      <c r="AO9" s="1031"/>
      <c r="AP9" s="1031"/>
      <c r="AQ9" s="1031"/>
      <c r="AR9" s="1031"/>
      <c r="AS9" s="1031"/>
      <c r="CN9" s="95"/>
    </row>
    <row r="10" spans="2:92" ht="26.1" customHeight="1" x14ac:dyDescent="0.15">
      <c r="B10" s="995" t="s">
        <v>294</v>
      </c>
      <c r="C10" s="996"/>
      <c r="D10" s="996"/>
      <c r="E10" s="996"/>
      <c r="F10" s="997"/>
      <c r="G10" s="1004">
        <f>'入力シート （参加校が入力）'!E20</f>
        <v>0</v>
      </c>
      <c r="H10" s="1005"/>
      <c r="I10" s="1005"/>
      <c r="J10" s="1005"/>
      <c r="K10" s="1005"/>
      <c r="L10" s="1005"/>
      <c r="M10" s="1005"/>
      <c r="N10" s="1005"/>
      <c r="O10" s="1005"/>
      <c r="P10" s="1005"/>
      <c r="Q10" s="1005"/>
      <c r="R10" s="1005"/>
      <c r="S10" s="1005"/>
      <c r="T10" s="1005"/>
      <c r="U10" s="1005"/>
      <c r="V10" s="1005"/>
      <c r="W10" s="1006"/>
      <c r="X10" s="892" t="s">
        <v>293</v>
      </c>
      <c r="Y10" s="892"/>
      <c r="Z10" s="892"/>
      <c r="AA10" s="892"/>
      <c r="AB10" s="892"/>
      <c r="AC10" s="1032">
        <f>'入力シート （参加校が入力）'!E22</f>
        <v>0</v>
      </c>
      <c r="AD10" s="1032"/>
      <c r="AE10" s="1032"/>
      <c r="AF10" s="1032"/>
      <c r="AG10" s="1032"/>
      <c r="AH10" s="1032"/>
      <c r="AI10" s="1032"/>
      <c r="AJ10" s="1032"/>
      <c r="AK10" s="1032"/>
      <c r="AL10" s="1032"/>
      <c r="AM10" s="1032"/>
      <c r="AN10" s="1032"/>
      <c r="AO10" s="1032"/>
      <c r="AP10" s="1032"/>
      <c r="AQ10" s="1032"/>
      <c r="AR10" s="1032"/>
      <c r="AS10" s="1032"/>
      <c r="CN10" s="95"/>
    </row>
    <row r="11" spans="2:92" ht="18" customHeight="1" x14ac:dyDescent="0.15">
      <c r="B11" s="998"/>
      <c r="C11" s="999"/>
      <c r="D11" s="999"/>
      <c r="E11" s="999"/>
      <c r="F11" s="1000"/>
      <c r="G11" s="1007"/>
      <c r="H11" s="1008"/>
      <c r="I11" s="1008"/>
      <c r="J11" s="1008"/>
      <c r="K11" s="1008"/>
      <c r="L11" s="1008"/>
      <c r="M11" s="1008"/>
      <c r="N11" s="1008"/>
      <c r="O11" s="1008"/>
      <c r="P11" s="1008"/>
      <c r="Q11" s="1008"/>
      <c r="R11" s="1008"/>
      <c r="S11" s="1008"/>
      <c r="T11" s="1008"/>
      <c r="U11" s="1008"/>
      <c r="V11" s="1008"/>
      <c r="W11" s="1009"/>
      <c r="X11" s="892" t="s">
        <v>292</v>
      </c>
      <c r="Y11" s="892"/>
      <c r="Z11" s="892"/>
      <c r="AA11" s="892"/>
      <c r="AB11" s="892"/>
      <c r="AC11" s="1001">
        <f>'入力シート （参加校が入力）'!E26</f>
        <v>0</v>
      </c>
      <c r="AD11" s="1002"/>
      <c r="AE11" s="1002"/>
      <c r="AF11" s="1002"/>
      <c r="AG11" s="1002"/>
      <c r="AH11" s="1002"/>
      <c r="AI11" s="1002"/>
      <c r="AJ11" s="1002"/>
      <c r="AK11" s="1002"/>
      <c r="AL11" s="1002"/>
      <c r="AM11" s="1002"/>
      <c r="AN11" s="1002"/>
      <c r="AO11" s="1002"/>
      <c r="AP11" s="1002"/>
      <c r="AQ11" s="1002"/>
      <c r="AR11" s="1002"/>
      <c r="AS11" s="1003"/>
      <c r="CN11" s="95"/>
    </row>
    <row r="12" spans="2:92" ht="16.350000000000001" customHeight="1" x14ac:dyDescent="0.15">
      <c r="B12" s="1083" t="s">
        <v>291</v>
      </c>
      <c r="C12" s="1083"/>
      <c r="D12" s="1083"/>
      <c r="E12" s="1083"/>
      <c r="F12" s="1083"/>
      <c r="G12" s="967" t="s">
        <v>262</v>
      </c>
      <c r="H12" s="968"/>
      <c r="I12" s="968"/>
      <c r="J12" s="969"/>
      <c r="K12" s="964">
        <f>'入力シート （参加校が入力）'!E18</f>
        <v>0</v>
      </c>
      <c r="L12" s="965"/>
      <c r="M12" s="965"/>
      <c r="N12" s="965"/>
      <c r="O12" s="965"/>
      <c r="P12" s="965"/>
      <c r="Q12" s="965"/>
      <c r="R12" s="965"/>
      <c r="S12" s="965"/>
      <c r="T12" s="965"/>
      <c r="U12" s="965"/>
      <c r="V12" s="965"/>
      <c r="W12" s="965"/>
      <c r="X12" s="965"/>
      <c r="Y12" s="965"/>
      <c r="Z12" s="965"/>
      <c r="AA12" s="965"/>
      <c r="AB12" s="966"/>
      <c r="AC12" s="1067" t="s">
        <v>290</v>
      </c>
      <c r="AD12" s="1068"/>
      <c r="AE12" s="1068"/>
      <c r="AF12" s="1069"/>
      <c r="AG12" s="1074">
        <f>'入力シート （参加校が入力）'!E25</f>
        <v>0</v>
      </c>
      <c r="AH12" s="1075"/>
      <c r="AI12" s="1075"/>
      <c r="AJ12" s="1075"/>
      <c r="AK12" s="1075"/>
      <c r="AL12" s="1075"/>
      <c r="AM12" s="1075"/>
      <c r="AN12" s="1075"/>
      <c r="AO12" s="1075"/>
      <c r="AP12" s="1075"/>
      <c r="AQ12" s="1075"/>
      <c r="AR12" s="1075"/>
      <c r="AS12" s="1076"/>
      <c r="CN12" s="95"/>
    </row>
    <row r="13" spans="2:92" ht="16.350000000000001" customHeight="1" x14ac:dyDescent="0.15">
      <c r="B13" s="1083"/>
      <c r="C13" s="1083"/>
      <c r="D13" s="1083"/>
      <c r="E13" s="1083"/>
      <c r="F13" s="1083"/>
      <c r="G13" s="341" t="s">
        <v>289</v>
      </c>
      <c r="H13" s="1026">
        <f>'入力シート （参加校が入力）'!E15</f>
        <v>0</v>
      </c>
      <c r="I13" s="1026"/>
      <c r="J13" s="1026"/>
      <c r="K13" s="1026"/>
      <c r="L13" s="1026"/>
      <c r="M13" s="1026"/>
      <c r="N13" s="1026"/>
      <c r="O13" s="1026"/>
      <c r="P13" s="342"/>
      <c r="Q13" s="339"/>
      <c r="R13" s="339"/>
      <c r="S13" s="339"/>
      <c r="T13" s="343"/>
      <c r="U13" s="343"/>
      <c r="V13" s="343"/>
      <c r="W13" s="343"/>
      <c r="X13" s="343"/>
      <c r="Y13" s="343"/>
      <c r="Z13" s="343"/>
      <c r="AA13" s="339"/>
      <c r="AB13" s="344"/>
      <c r="AC13" s="1070"/>
      <c r="AD13" s="1071"/>
      <c r="AE13" s="1071"/>
      <c r="AF13" s="1072"/>
      <c r="AG13" s="1077"/>
      <c r="AH13" s="1078"/>
      <c r="AI13" s="1078"/>
      <c r="AJ13" s="1078"/>
      <c r="AK13" s="1078"/>
      <c r="AL13" s="1078"/>
      <c r="AM13" s="1078"/>
      <c r="AN13" s="1078"/>
      <c r="AO13" s="1078"/>
      <c r="AP13" s="1078"/>
      <c r="AQ13" s="1078"/>
      <c r="AR13" s="1078"/>
      <c r="AS13" s="1079"/>
      <c r="CN13" s="95"/>
    </row>
    <row r="14" spans="2:92" ht="16.350000000000001" customHeight="1" x14ac:dyDescent="0.15">
      <c r="B14" s="1083"/>
      <c r="C14" s="1083"/>
      <c r="D14" s="1083"/>
      <c r="E14" s="1083"/>
      <c r="F14" s="1083"/>
      <c r="G14" s="1084">
        <f>'入力シート （参加校が入力）'!E17</f>
        <v>0</v>
      </c>
      <c r="H14" s="1085"/>
      <c r="I14" s="1085"/>
      <c r="J14" s="1085"/>
      <c r="K14" s="1085"/>
      <c r="L14" s="1085"/>
      <c r="M14" s="1085"/>
      <c r="N14" s="1085"/>
      <c r="O14" s="1085"/>
      <c r="P14" s="1085"/>
      <c r="Q14" s="1085"/>
      <c r="R14" s="1085"/>
      <c r="S14" s="1085"/>
      <c r="T14" s="1085"/>
      <c r="U14" s="1085"/>
      <c r="V14" s="1085"/>
      <c r="W14" s="1085"/>
      <c r="X14" s="1085"/>
      <c r="Y14" s="1085"/>
      <c r="Z14" s="1085"/>
      <c r="AA14" s="1085"/>
      <c r="AB14" s="1086"/>
      <c r="AC14" s="1070"/>
      <c r="AD14" s="1071"/>
      <c r="AE14" s="1071"/>
      <c r="AF14" s="1072"/>
      <c r="AG14" s="1077"/>
      <c r="AH14" s="1078"/>
      <c r="AI14" s="1078"/>
      <c r="AJ14" s="1078"/>
      <c r="AK14" s="1078"/>
      <c r="AL14" s="1078"/>
      <c r="AM14" s="1078"/>
      <c r="AN14" s="1078"/>
      <c r="AO14" s="1078"/>
      <c r="AP14" s="1078"/>
      <c r="AQ14" s="1078"/>
      <c r="AR14" s="1078"/>
      <c r="AS14" s="1079"/>
      <c r="CN14" s="95"/>
    </row>
    <row r="15" spans="2:92" ht="16.350000000000001" customHeight="1" x14ac:dyDescent="0.15">
      <c r="B15" s="1083"/>
      <c r="C15" s="1083"/>
      <c r="D15" s="1083"/>
      <c r="E15" s="1083"/>
      <c r="F15" s="1083"/>
      <c r="G15" s="1087"/>
      <c r="H15" s="1088"/>
      <c r="I15" s="1088"/>
      <c r="J15" s="1088"/>
      <c r="K15" s="1088"/>
      <c r="L15" s="1088"/>
      <c r="M15" s="1088"/>
      <c r="N15" s="1088"/>
      <c r="O15" s="1088"/>
      <c r="P15" s="1088"/>
      <c r="Q15" s="1088"/>
      <c r="R15" s="1088"/>
      <c r="S15" s="1088"/>
      <c r="T15" s="1088"/>
      <c r="U15" s="1088"/>
      <c r="V15" s="1088"/>
      <c r="W15" s="1088"/>
      <c r="X15" s="1088"/>
      <c r="Y15" s="1088"/>
      <c r="Z15" s="1088"/>
      <c r="AA15" s="1088"/>
      <c r="AB15" s="1089"/>
      <c r="AC15" s="906"/>
      <c r="AD15" s="1073"/>
      <c r="AE15" s="1073"/>
      <c r="AF15" s="907"/>
      <c r="AG15" s="1080"/>
      <c r="AH15" s="1081"/>
      <c r="AI15" s="1081"/>
      <c r="AJ15" s="1081"/>
      <c r="AK15" s="1081"/>
      <c r="AL15" s="1081"/>
      <c r="AM15" s="1081"/>
      <c r="AN15" s="1081"/>
      <c r="AO15" s="1081"/>
      <c r="AP15" s="1081"/>
      <c r="AQ15" s="1081"/>
      <c r="AR15" s="1081"/>
      <c r="AS15" s="1082"/>
      <c r="CN15" s="95"/>
    </row>
    <row r="16" spans="2:92" ht="13.5" customHeight="1" thickBot="1" x14ac:dyDescent="0.2">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CN16" s="95"/>
    </row>
    <row r="17" spans="2:92" ht="18" customHeight="1" x14ac:dyDescent="0.15">
      <c r="B17" s="970" t="s">
        <v>258</v>
      </c>
      <c r="C17" s="971"/>
      <c r="D17" s="971"/>
      <c r="E17" s="971"/>
      <c r="F17" s="971"/>
      <c r="G17" s="971"/>
      <c r="H17" s="971"/>
      <c r="I17" s="971"/>
      <c r="J17" s="971"/>
      <c r="K17" s="971"/>
      <c r="L17" s="971"/>
      <c r="M17" s="971"/>
      <c r="N17" s="971"/>
      <c r="O17" s="971"/>
      <c r="P17" s="971"/>
      <c r="Q17" s="971"/>
      <c r="R17" s="971"/>
      <c r="S17" s="971"/>
      <c r="T17" s="971"/>
      <c r="U17" s="971"/>
      <c r="V17" s="971"/>
      <c r="W17" s="972"/>
      <c r="X17" s="970" t="s">
        <v>257</v>
      </c>
      <c r="Y17" s="971"/>
      <c r="Z17" s="971"/>
      <c r="AA17" s="971"/>
      <c r="AB17" s="971"/>
      <c r="AC17" s="971"/>
      <c r="AD17" s="971"/>
      <c r="AE17" s="971"/>
      <c r="AF17" s="971"/>
      <c r="AG17" s="971"/>
      <c r="AH17" s="971"/>
      <c r="AI17" s="971"/>
      <c r="AJ17" s="971"/>
      <c r="AK17" s="971"/>
      <c r="AL17" s="971"/>
      <c r="AM17" s="971"/>
      <c r="AN17" s="971"/>
      <c r="AO17" s="971"/>
      <c r="AP17" s="971"/>
      <c r="AQ17" s="971"/>
      <c r="AR17" s="971"/>
      <c r="AS17" s="972"/>
      <c r="CN17" s="95"/>
    </row>
    <row r="18" spans="2:92" ht="18" customHeight="1" x14ac:dyDescent="0.15">
      <c r="B18" s="1016" t="s">
        <v>266</v>
      </c>
      <c r="C18" s="1017"/>
      <c r="D18" s="1017"/>
      <c r="E18" s="967" t="s">
        <v>262</v>
      </c>
      <c r="F18" s="968"/>
      <c r="G18" s="968"/>
      <c r="H18" s="969"/>
      <c r="I18" s="1018">
        <f>'入力シート （参加校が入力）'!E50</f>
        <v>0</v>
      </c>
      <c r="J18" s="1018"/>
      <c r="K18" s="1018"/>
      <c r="L18" s="1018"/>
      <c r="M18" s="1018"/>
      <c r="N18" s="1018"/>
      <c r="O18" s="1018"/>
      <c r="P18" s="1018"/>
      <c r="Q18" s="1018"/>
      <c r="R18" s="1018"/>
      <c r="S18" s="1018"/>
      <c r="T18" s="973" t="s">
        <v>288</v>
      </c>
      <c r="U18" s="973"/>
      <c r="V18" s="882">
        <f>'入力シート （参加校が入力）'!E51</f>
        <v>0</v>
      </c>
      <c r="W18" s="1033"/>
      <c r="X18" s="1016" t="s">
        <v>266</v>
      </c>
      <c r="Y18" s="1017"/>
      <c r="Z18" s="1017"/>
      <c r="AA18" s="967" t="s">
        <v>262</v>
      </c>
      <c r="AB18" s="968"/>
      <c r="AC18" s="968"/>
      <c r="AD18" s="969"/>
      <c r="AE18" s="1018">
        <f>'入力シート （参加校が入力）'!E68</f>
        <v>0</v>
      </c>
      <c r="AF18" s="1018"/>
      <c r="AG18" s="1018"/>
      <c r="AH18" s="1018"/>
      <c r="AI18" s="1018"/>
      <c r="AJ18" s="1018"/>
      <c r="AK18" s="1018"/>
      <c r="AL18" s="1018"/>
      <c r="AM18" s="1018"/>
      <c r="AN18" s="1018"/>
      <c r="AO18" s="1018"/>
      <c r="AP18" s="973" t="s">
        <v>288</v>
      </c>
      <c r="AQ18" s="973"/>
      <c r="AR18" s="882">
        <f>'入力シート （参加校が入力）'!E69</f>
        <v>0</v>
      </c>
      <c r="AS18" s="1033"/>
      <c r="CN18" s="95"/>
    </row>
    <row r="19" spans="2:92" ht="30" customHeight="1" x14ac:dyDescent="0.15">
      <c r="B19" s="881">
        <f>'入力シート （参加校が入力）'!E48</f>
        <v>0</v>
      </c>
      <c r="C19" s="882"/>
      <c r="D19" s="882"/>
      <c r="E19" s="883" t="s">
        <v>287</v>
      </c>
      <c r="F19" s="883"/>
      <c r="G19" s="883"/>
      <c r="H19" s="883"/>
      <c r="I19" s="1037">
        <f>'入力シート （参加校が入力）'!E49</f>
        <v>0</v>
      </c>
      <c r="J19" s="1037"/>
      <c r="K19" s="1037"/>
      <c r="L19" s="1037"/>
      <c r="M19" s="1037"/>
      <c r="N19" s="1037"/>
      <c r="O19" s="1037"/>
      <c r="P19" s="1037"/>
      <c r="Q19" s="1037"/>
      <c r="R19" s="1037"/>
      <c r="S19" s="1037"/>
      <c r="T19" s="967" t="s">
        <v>286</v>
      </c>
      <c r="U19" s="969"/>
      <c r="V19" s="1019"/>
      <c r="W19" s="1020"/>
      <c r="X19" s="881">
        <f>'入力シート （参加校が入力）'!E66</f>
        <v>0</v>
      </c>
      <c r="Y19" s="882"/>
      <c r="Z19" s="882"/>
      <c r="AA19" s="883" t="s">
        <v>287</v>
      </c>
      <c r="AB19" s="883"/>
      <c r="AC19" s="883"/>
      <c r="AD19" s="883"/>
      <c r="AE19" s="1037">
        <f>'入力シート （参加校が入力）'!E67</f>
        <v>0</v>
      </c>
      <c r="AF19" s="1037"/>
      <c r="AG19" s="1037"/>
      <c r="AH19" s="1037"/>
      <c r="AI19" s="1037"/>
      <c r="AJ19" s="1037"/>
      <c r="AK19" s="1037"/>
      <c r="AL19" s="1037"/>
      <c r="AM19" s="1037"/>
      <c r="AN19" s="1037"/>
      <c r="AO19" s="1037"/>
      <c r="AP19" s="967" t="s">
        <v>286</v>
      </c>
      <c r="AQ19" s="969"/>
      <c r="AR19" s="1019"/>
      <c r="AS19" s="1020"/>
      <c r="CN19" s="95"/>
    </row>
    <row r="20" spans="2:92" ht="18" customHeight="1" x14ac:dyDescent="0.15">
      <c r="B20" s="1016" t="s">
        <v>266</v>
      </c>
      <c r="C20" s="1017"/>
      <c r="D20" s="1017"/>
      <c r="E20" s="967" t="s">
        <v>262</v>
      </c>
      <c r="F20" s="968"/>
      <c r="G20" s="968"/>
      <c r="H20" s="969"/>
      <c r="I20" s="1018">
        <f>'入力シート （参加校が入力）'!E56</f>
        <v>0</v>
      </c>
      <c r="J20" s="1018"/>
      <c r="K20" s="1018"/>
      <c r="L20" s="1018"/>
      <c r="M20" s="1018"/>
      <c r="N20" s="1018"/>
      <c r="O20" s="1018"/>
      <c r="P20" s="1018"/>
      <c r="Q20" s="1018"/>
      <c r="R20" s="1018"/>
      <c r="S20" s="1018"/>
      <c r="T20" s="973" t="s">
        <v>288</v>
      </c>
      <c r="U20" s="973"/>
      <c r="V20" s="882">
        <f>'入力シート （参加校が入力）'!E57</f>
        <v>0</v>
      </c>
      <c r="W20" s="1033"/>
      <c r="X20" s="1016" t="s">
        <v>266</v>
      </c>
      <c r="Y20" s="1017"/>
      <c r="Z20" s="1017"/>
      <c r="AA20" s="967" t="s">
        <v>262</v>
      </c>
      <c r="AB20" s="968"/>
      <c r="AC20" s="968"/>
      <c r="AD20" s="969"/>
      <c r="AE20" s="1018">
        <f>'入力シート （参加校が入力）'!E76</f>
        <v>0</v>
      </c>
      <c r="AF20" s="1018"/>
      <c r="AG20" s="1018"/>
      <c r="AH20" s="1018"/>
      <c r="AI20" s="1018"/>
      <c r="AJ20" s="1018"/>
      <c r="AK20" s="1018"/>
      <c r="AL20" s="1018"/>
      <c r="AM20" s="1018"/>
      <c r="AN20" s="1018"/>
      <c r="AO20" s="1018"/>
      <c r="AP20" s="973" t="s">
        <v>288</v>
      </c>
      <c r="AQ20" s="973"/>
      <c r="AR20" s="882">
        <f>'入力シート （参加校が入力）'!E77</f>
        <v>0</v>
      </c>
      <c r="AS20" s="1033"/>
      <c r="CN20" s="95"/>
    </row>
    <row r="21" spans="2:92" ht="30" customHeight="1" x14ac:dyDescent="0.15">
      <c r="B21" s="881">
        <f>'入力シート （参加校が入力）'!E54</f>
        <v>0</v>
      </c>
      <c r="C21" s="882"/>
      <c r="D21" s="882"/>
      <c r="E21" s="883" t="s">
        <v>287</v>
      </c>
      <c r="F21" s="883"/>
      <c r="G21" s="883"/>
      <c r="H21" s="883"/>
      <c r="I21" s="1037">
        <f>'入力シート （参加校が入力）'!E55</f>
        <v>0</v>
      </c>
      <c r="J21" s="1037"/>
      <c r="K21" s="1037"/>
      <c r="L21" s="1037"/>
      <c r="M21" s="1037"/>
      <c r="N21" s="1037"/>
      <c r="O21" s="1037"/>
      <c r="P21" s="1037"/>
      <c r="Q21" s="1037"/>
      <c r="R21" s="1037"/>
      <c r="S21" s="1037"/>
      <c r="T21" s="967" t="s">
        <v>286</v>
      </c>
      <c r="U21" s="969"/>
      <c r="V21" s="1019"/>
      <c r="W21" s="1020"/>
      <c r="X21" s="881">
        <f>'入力シート （参加校が入力）'!E74</f>
        <v>0</v>
      </c>
      <c r="Y21" s="882"/>
      <c r="Z21" s="882"/>
      <c r="AA21" s="883" t="s">
        <v>287</v>
      </c>
      <c r="AB21" s="883"/>
      <c r="AC21" s="883"/>
      <c r="AD21" s="883"/>
      <c r="AE21" s="1037">
        <f>'入力シート （参加校が入力）'!E75</f>
        <v>0</v>
      </c>
      <c r="AF21" s="1037"/>
      <c r="AG21" s="1037"/>
      <c r="AH21" s="1037"/>
      <c r="AI21" s="1037"/>
      <c r="AJ21" s="1037"/>
      <c r="AK21" s="1037"/>
      <c r="AL21" s="1037"/>
      <c r="AM21" s="1037"/>
      <c r="AN21" s="1037"/>
      <c r="AO21" s="1037"/>
      <c r="AP21" s="967" t="s">
        <v>286</v>
      </c>
      <c r="AQ21" s="969"/>
      <c r="AR21" s="1019"/>
      <c r="AS21" s="1020"/>
      <c r="CN21" s="95"/>
    </row>
    <row r="22" spans="2:92" ht="18" customHeight="1" x14ac:dyDescent="0.15">
      <c r="B22" s="1016" t="s">
        <v>266</v>
      </c>
      <c r="C22" s="1017"/>
      <c r="D22" s="1017"/>
      <c r="E22" s="967" t="s">
        <v>262</v>
      </c>
      <c r="F22" s="968"/>
      <c r="G22" s="968"/>
      <c r="H22" s="969"/>
      <c r="I22" s="1018">
        <f>'入力シート （参加校が入力）'!E62</f>
        <v>0</v>
      </c>
      <c r="J22" s="1018"/>
      <c r="K22" s="1018"/>
      <c r="L22" s="1018"/>
      <c r="M22" s="1018"/>
      <c r="N22" s="1018"/>
      <c r="O22" s="1018"/>
      <c r="P22" s="1018"/>
      <c r="Q22" s="1018"/>
      <c r="R22" s="1018"/>
      <c r="S22" s="1018"/>
      <c r="T22" s="973" t="s">
        <v>288</v>
      </c>
      <c r="U22" s="973"/>
      <c r="V22" s="882">
        <f>'入力シート （参加校が入力）'!E63</f>
        <v>0</v>
      </c>
      <c r="W22" s="1033"/>
      <c r="X22" s="1016" t="s">
        <v>266</v>
      </c>
      <c r="Y22" s="1017"/>
      <c r="Z22" s="1017"/>
      <c r="AA22" s="967" t="s">
        <v>262</v>
      </c>
      <c r="AB22" s="968"/>
      <c r="AC22" s="968"/>
      <c r="AD22" s="969"/>
      <c r="AE22" s="1018">
        <f>'入力シート （参加校が入力）'!E84</f>
        <v>0</v>
      </c>
      <c r="AF22" s="1018"/>
      <c r="AG22" s="1018"/>
      <c r="AH22" s="1018"/>
      <c r="AI22" s="1018"/>
      <c r="AJ22" s="1018"/>
      <c r="AK22" s="1018"/>
      <c r="AL22" s="1018"/>
      <c r="AM22" s="1018"/>
      <c r="AN22" s="1018"/>
      <c r="AO22" s="1018"/>
      <c r="AP22" s="973" t="s">
        <v>288</v>
      </c>
      <c r="AQ22" s="973"/>
      <c r="AR22" s="882">
        <f>'入力シート （参加校が入力）'!E85</f>
        <v>0</v>
      </c>
      <c r="AS22" s="1033"/>
      <c r="CN22" s="95"/>
    </row>
    <row r="23" spans="2:92" ht="30" customHeight="1" thickBot="1" x14ac:dyDescent="0.2">
      <c r="B23" s="1022">
        <f>'入力シート （参加校が入力）'!E60</f>
        <v>0</v>
      </c>
      <c r="C23" s="1023"/>
      <c r="D23" s="1023"/>
      <c r="E23" s="1010" t="s">
        <v>287</v>
      </c>
      <c r="F23" s="1010"/>
      <c r="G23" s="1010"/>
      <c r="H23" s="1010"/>
      <c r="I23" s="1021">
        <f>'入力シート （参加校が入力）'!E61</f>
        <v>0</v>
      </c>
      <c r="J23" s="1021"/>
      <c r="K23" s="1021"/>
      <c r="L23" s="1021"/>
      <c r="M23" s="1021"/>
      <c r="N23" s="1021"/>
      <c r="O23" s="1021"/>
      <c r="P23" s="1021"/>
      <c r="Q23" s="1021"/>
      <c r="R23" s="1021"/>
      <c r="S23" s="1021"/>
      <c r="T23" s="1024" t="s">
        <v>286</v>
      </c>
      <c r="U23" s="1025"/>
      <c r="V23" s="1014"/>
      <c r="W23" s="1015"/>
      <c r="X23" s="1022">
        <f>'入力シート （参加校が入力）'!E82</f>
        <v>0</v>
      </c>
      <c r="Y23" s="1023"/>
      <c r="Z23" s="1023"/>
      <c r="AA23" s="1010" t="s">
        <v>287</v>
      </c>
      <c r="AB23" s="1010"/>
      <c r="AC23" s="1010"/>
      <c r="AD23" s="1010"/>
      <c r="AE23" s="1021">
        <f>'入力シート （参加校が入力）'!E83</f>
        <v>0</v>
      </c>
      <c r="AF23" s="1021"/>
      <c r="AG23" s="1021"/>
      <c r="AH23" s="1021"/>
      <c r="AI23" s="1021"/>
      <c r="AJ23" s="1021"/>
      <c r="AK23" s="1021"/>
      <c r="AL23" s="1021"/>
      <c r="AM23" s="1021"/>
      <c r="AN23" s="1021"/>
      <c r="AO23" s="1021"/>
      <c r="AP23" s="1024" t="s">
        <v>286</v>
      </c>
      <c r="AQ23" s="1025"/>
      <c r="AR23" s="1019"/>
      <c r="AS23" s="1020"/>
      <c r="CN23" s="95"/>
    </row>
    <row r="24" spans="2:92" ht="18" customHeight="1" x14ac:dyDescent="0.15">
      <c r="B24" s="1011" t="s">
        <v>285</v>
      </c>
      <c r="C24" s="1012"/>
      <c r="D24" s="1012"/>
      <c r="E24" s="1012"/>
      <c r="F24" s="1012"/>
      <c r="G24" s="1012"/>
      <c r="H24" s="1012"/>
      <c r="I24" s="1012"/>
      <c r="J24" s="1012"/>
      <c r="K24" s="1012"/>
      <c r="L24" s="1012"/>
      <c r="M24" s="1012"/>
      <c r="N24" s="1012"/>
      <c r="O24" s="1012"/>
      <c r="P24" s="1012"/>
      <c r="Q24" s="1012"/>
      <c r="R24" s="1012"/>
      <c r="S24" s="1012"/>
      <c r="T24" s="1012"/>
      <c r="U24" s="1012"/>
      <c r="V24" s="1012"/>
      <c r="W24" s="1012"/>
      <c r="X24" s="1012"/>
      <c r="Y24" s="1012"/>
      <c r="Z24" s="1012"/>
      <c r="AA24" s="1012"/>
      <c r="AB24" s="1012"/>
      <c r="AC24" s="1012"/>
      <c r="AD24" s="1012"/>
      <c r="AE24" s="1012"/>
      <c r="AF24" s="1012"/>
      <c r="AG24" s="1012"/>
      <c r="AH24" s="1012"/>
      <c r="AI24" s="1012"/>
      <c r="AJ24" s="1012"/>
      <c r="AK24" s="1012"/>
      <c r="AL24" s="1012"/>
      <c r="AM24" s="1012"/>
      <c r="AN24" s="1012"/>
      <c r="AO24" s="1012"/>
      <c r="AP24" s="1012"/>
      <c r="AQ24" s="1012"/>
      <c r="AR24" s="1012"/>
      <c r="AS24" s="1013"/>
      <c r="CN24" s="95"/>
    </row>
    <row r="25" spans="2:92" ht="18" customHeight="1" x14ac:dyDescent="0.15">
      <c r="B25" s="1016" t="s">
        <v>266</v>
      </c>
      <c r="C25" s="1017"/>
      <c r="D25" s="1017"/>
      <c r="E25" s="892" t="s">
        <v>262</v>
      </c>
      <c r="F25" s="892"/>
      <c r="G25" s="892"/>
      <c r="H25" s="892"/>
      <c r="I25" s="1038">
        <f>'入力シート （参加校が入力）'!E95</f>
        <v>0</v>
      </c>
      <c r="J25" s="1039"/>
      <c r="K25" s="1039"/>
      <c r="L25" s="1039"/>
      <c r="M25" s="1039"/>
      <c r="N25" s="1039"/>
      <c r="O25" s="1039"/>
      <c r="P25" s="1039"/>
      <c r="Q25" s="1039"/>
      <c r="R25" s="1039"/>
      <c r="S25" s="1039"/>
      <c r="T25" s="1039"/>
      <c r="U25" s="1039"/>
      <c r="V25" s="1039"/>
      <c r="W25" s="1040"/>
      <c r="X25" s="1090" t="s">
        <v>262</v>
      </c>
      <c r="Y25" s="1090"/>
      <c r="Z25" s="1090"/>
      <c r="AA25" s="1090"/>
      <c r="AB25" s="1090"/>
      <c r="AC25" s="1090"/>
      <c r="AD25" s="1090"/>
      <c r="AE25" s="1018">
        <f>'入力シート （参加校が入力）'!E92</f>
        <v>0</v>
      </c>
      <c r="AF25" s="1018"/>
      <c r="AG25" s="1018"/>
      <c r="AH25" s="1018"/>
      <c r="AI25" s="1018"/>
      <c r="AJ25" s="1018"/>
      <c r="AK25" s="1018"/>
      <c r="AL25" s="1018"/>
      <c r="AM25" s="1018"/>
      <c r="AN25" s="1018"/>
      <c r="AO25" s="1018"/>
      <c r="AP25" s="967" t="s">
        <v>2</v>
      </c>
      <c r="AQ25" s="969"/>
      <c r="AR25" s="1091">
        <f>'入力シート （参加校が入力）'!E93</f>
        <v>0</v>
      </c>
      <c r="AS25" s="1092"/>
      <c r="CN25" s="95"/>
    </row>
    <row r="26" spans="2:92" ht="15" customHeight="1" x14ac:dyDescent="0.15">
      <c r="B26" s="881">
        <f>'入力シート （参加校が入力）'!E90</f>
        <v>0</v>
      </c>
      <c r="C26" s="882"/>
      <c r="D26" s="882"/>
      <c r="E26" s="883" t="s">
        <v>283</v>
      </c>
      <c r="F26" s="883"/>
      <c r="G26" s="883"/>
      <c r="H26" s="883"/>
      <c r="I26" s="865">
        <f>'入力シート （参加校が入力）'!E94</f>
        <v>0</v>
      </c>
      <c r="J26" s="866"/>
      <c r="K26" s="866"/>
      <c r="L26" s="866"/>
      <c r="M26" s="866"/>
      <c r="N26" s="866"/>
      <c r="O26" s="866"/>
      <c r="P26" s="866"/>
      <c r="Q26" s="866"/>
      <c r="R26" s="866"/>
      <c r="S26" s="866"/>
      <c r="T26" s="866"/>
      <c r="U26" s="866"/>
      <c r="V26" s="866"/>
      <c r="W26" s="867"/>
      <c r="X26" s="871" t="s">
        <v>359</v>
      </c>
      <c r="Y26" s="872"/>
      <c r="Z26" s="872"/>
      <c r="AA26" s="872"/>
      <c r="AB26" s="872"/>
      <c r="AC26" s="872"/>
      <c r="AD26" s="873"/>
      <c r="AE26" s="865">
        <f>'入力シート （参加校が入力）'!E91</f>
        <v>0</v>
      </c>
      <c r="AF26" s="866"/>
      <c r="AG26" s="866"/>
      <c r="AH26" s="866"/>
      <c r="AI26" s="866"/>
      <c r="AJ26" s="866"/>
      <c r="AK26" s="866"/>
      <c r="AL26" s="866"/>
      <c r="AM26" s="866"/>
      <c r="AN26" s="866"/>
      <c r="AO26" s="867"/>
      <c r="AP26" s="858" t="s">
        <v>358</v>
      </c>
      <c r="AQ26" s="859"/>
      <c r="AR26" s="884"/>
      <c r="AS26" s="885"/>
      <c r="CN26" s="95"/>
    </row>
    <row r="27" spans="2:92" ht="15" customHeight="1" thickBot="1" x14ac:dyDescent="0.2">
      <c r="B27" s="1022"/>
      <c r="C27" s="1023"/>
      <c r="D27" s="1023"/>
      <c r="E27" s="1010"/>
      <c r="F27" s="1010"/>
      <c r="G27" s="1010"/>
      <c r="H27" s="1010"/>
      <c r="I27" s="868"/>
      <c r="J27" s="869"/>
      <c r="K27" s="869"/>
      <c r="L27" s="869"/>
      <c r="M27" s="869"/>
      <c r="N27" s="869"/>
      <c r="O27" s="869"/>
      <c r="P27" s="869"/>
      <c r="Q27" s="869"/>
      <c r="R27" s="869"/>
      <c r="S27" s="869"/>
      <c r="T27" s="869"/>
      <c r="U27" s="869"/>
      <c r="V27" s="869"/>
      <c r="W27" s="870"/>
      <c r="X27" s="874"/>
      <c r="Y27" s="875"/>
      <c r="Z27" s="875"/>
      <c r="AA27" s="875"/>
      <c r="AB27" s="875"/>
      <c r="AC27" s="875"/>
      <c r="AD27" s="876"/>
      <c r="AE27" s="868"/>
      <c r="AF27" s="869"/>
      <c r="AG27" s="869"/>
      <c r="AH27" s="869"/>
      <c r="AI27" s="869"/>
      <c r="AJ27" s="869"/>
      <c r="AK27" s="869"/>
      <c r="AL27" s="869"/>
      <c r="AM27" s="869"/>
      <c r="AN27" s="869"/>
      <c r="AO27" s="870"/>
      <c r="AP27" s="877"/>
      <c r="AQ27" s="878"/>
      <c r="AR27" s="909"/>
      <c r="AS27" s="910"/>
      <c r="CN27" s="95"/>
    </row>
    <row r="28" spans="2:92" ht="18" customHeight="1" x14ac:dyDescent="0.15">
      <c r="B28" s="1034" t="s">
        <v>284</v>
      </c>
      <c r="C28" s="1035"/>
      <c r="D28" s="1035"/>
      <c r="E28" s="1035"/>
      <c r="F28" s="1035"/>
      <c r="G28" s="1035"/>
      <c r="H28" s="1035"/>
      <c r="I28" s="1035"/>
      <c r="J28" s="1035"/>
      <c r="K28" s="1035"/>
      <c r="L28" s="1035"/>
      <c r="M28" s="1035"/>
      <c r="N28" s="1035"/>
      <c r="O28" s="1035"/>
      <c r="P28" s="1035"/>
      <c r="Q28" s="1035"/>
      <c r="R28" s="1035"/>
      <c r="S28" s="1035"/>
      <c r="T28" s="1035"/>
      <c r="U28" s="1035"/>
      <c r="V28" s="1035"/>
      <c r="W28" s="1035"/>
      <c r="X28" s="1035"/>
      <c r="Y28" s="1035"/>
      <c r="Z28" s="1035"/>
      <c r="AA28" s="1035"/>
      <c r="AB28" s="1035"/>
      <c r="AC28" s="1035"/>
      <c r="AD28" s="1035"/>
      <c r="AE28" s="1035"/>
      <c r="AF28" s="1035"/>
      <c r="AG28" s="1035"/>
      <c r="AH28" s="1035"/>
      <c r="AI28" s="1035"/>
      <c r="AJ28" s="1035"/>
      <c r="AK28" s="1035"/>
      <c r="AL28" s="1035"/>
      <c r="AM28" s="1035"/>
      <c r="AN28" s="1035"/>
      <c r="AO28" s="1035"/>
      <c r="AP28" s="1035"/>
      <c r="AQ28" s="1035"/>
      <c r="AR28" s="1035"/>
      <c r="AS28" s="1036"/>
      <c r="CN28" s="95"/>
    </row>
    <row r="29" spans="2:92" ht="18" customHeight="1" x14ac:dyDescent="0.15">
      <c r="B29" s="1016" t="s">
        <v>266</v>
      </c>
      <c r="C29" s="1017"/>
      <c r="D29" s="1017"/>
      <c r="E29" s="892" t="s">
        <v>262</v>
      </c>
      <c r="F29" s="892"/>
      <c r="G29" s="892"/>
      <c r="H29" s="892"/>
      <c r="I29" s="1038">
        <f>'入力シート （参加校が入力）'!E101</f>
        <v>0</v>
      </c>
      <c r="J29" s="1039"/>
      <c r="K29" s="1039"/>
      <c r="L29" s="1039"/>
      <c r="M29" s="1039"/>
      <c r="N29" s="1039"/>
      <c r="O29" s="1039"/>
      <c r="P29" s="1039"/>
      <c r="Q29" s="1039"/>
      <c r="R29" s="1039"/>
      <c r="S29" s="1039"/>
      <c r="T29" s="1039"/>
      <c r="U29" s="1039"/>
      <c r="V29" s="1039"/>
      <c r="W29" s="1040"/>
      <c r="X29" s="1090" t="s">
        <v>262</v>
      </c>
      <c r="Y29" s="1090"/>
      <c r="Z29" s="1090"/>
      <c r="AA29" s="1090"/>
      <c r="AB29" s="1090"/>
      <c r="AC29" s="1090"/>
      <c r="AD29" s="1090"/>
      <c r="AE29" s="1018">
        <f>'入力シート （参加校が入力）'!E98</f>
        <v>0</v>
      </c>
      <c r="AF29" s="1018"/>
      <c r="AG29" s="1018"/>
      <c r="AH29" s="1018"/>
      <c r="AI29" s="1018"/>
      <c r="AJ29" s="1018"/>
      <c r="AK29" s="1018"/>
      <c r="AL29" s="1018"/>
      <c r="AM29" s="1018"/>
      <c r="AN29" s="1018"/>
      <c r="AO29" s="1018"/>
      <c r="AP29" s="967" t="s">
        <v>2</v>
      </c>
      <c r="AQ29" s="969"/>
      <c r="AR29" s="1091">
        <f>'入力シート （参加校が入力）'!E99</f>
        <v>0</v>
      </c>
      <c r="AS29" s="1092"/>
      <c r="CN29" s="95"/>
    </row>
    <row r="30" spans="2:92" ht="15" customHeight="1" x14ac:dyDescent="0.15">
      <c r="B30" s="881">
        <f>'入力シート （参加校が入力）'!E96</f>
        <v>0</v>
      </c>
      <c r="C30" s="882"/>
      <c r="D30" s="882"/>
      <c r="E30" s="883" t="s">
        <v>283</v>
      </c>
      <c r="F30" s="883"/>
      <c r="G30" s="883"/>
      <c r="H30" s="883"/>
      <c r="I30" s="865">
        <f>'入力シート （参加校が入力）'!E100</f>
        <v>0</v>
      </c>
      <c r="J30" s="866"/>
      <c r="K30" s="866"/>
      <c r="L30" s="866"/>
      <c r="M30" s="866"/>
      <c r="N30" s="866"/>
      <c r="O30" s="866"/>
      <c r="P30" s="866"/>
      <c r="Q30" s="866"/>
      <c r="R30" s="866"/>
      <c r="S30" s="866"/>
      <c r="T30" s="866"/>
      <c r="U30" s="866"/>
      <c r="V30" s="866"/>
      <c r="W30" s="867"/>
      <c r="X30" s="871" t="s">
        <v>359</v>
      </c>
      <c r="Y30" s="872"/>
      <c r="Z30" s="872"/>
      <c r="AA30" s="872"/>
      <c r="AB30" s="872"/>
      <c r="AC30" s="872"/>
      <c r="AD30" s="873"/>
      <c r="AE30" s="865">
        <f>'入力シート （参加校が入力）'!E97</f>
        <v>0</v>
      </c>
      <c r="AF30" s="866"/>
      <c r="AG30" s="866"/>
      <c r="AH30" s="866"/>
      <c r="AI30" s="866"/>
      <c r="AJ30" s="866"/>
      <c r="AK30" s="866"/>
      <c r="AL30" s="866"/>
      <c r="AM30" s="866"/>
      <c r="AN30" s="866"/>
      <c r="AO30" s="867"/>
      <c r="AP30" s="858" t="s">
        <v>358</v>
      </c>
      <c r="AQ30" s="859"/>
      <c r="AR30" s="884"/>
      <c r="AS30" s="885"/>
      <c r="CN30" s="95"/>
    </row>
    <row r="31" spans="2:92" ht="15" customHeight="1" x14ac:dyDescent="0.15">
      <c r="B31" s="881"/>
      <c r="C31" s="882"/>
      <c r="D31" s="882"/>
      <c r="E31" s="883"/>
      <c r="F31" s="883"/>
      <c r="G31" s="883"/>
      <c r="H31" s="883"/>
      <c r="I31" s="900"/>
      <c r="J31" s="901"/>
      <c r="K31" s="901"/>
      <c r="L31" s="901"/>
      <c r="M31" s="901"/>
      <c r="N31" s="901"/>
      <c r="O31" s="901"/>
      <c r="P31" s="901"/>
      <c r="Q31" s="901"/>
      <c r="R31" s="901"/>
      <c r="S31" s="901"/>
      <c r="T31" s="901"/>
      <c r="U31" s="901"/>
      <c r="V31" s="901"/>
      <c r="W31" s="902"/>
      <c r="X31" s="897"/>
      <c r="Y31" s="898"/>
      <c r="Z31" s="898"/>
      <c r="AA31" s="898"/>
      <c r="AB31" s="898"/>
      <c r="AC31" s="898"/>
      <c r="AD31" s="899"/>
      <c r="AE31" s="900"/>
      <c r="AF31" s="901"/>
      <c r="AG31" s="901"/>
      <c r="AH31" s="901"/>
      <c r="AI31" s="901"/>
      <c r="AJ31" s="901"/>
      <c r="AK31" s="901"/>
      <c r="AL31" s="901"/>
      <c r="AM31" s="901"/>
      <c r="AN31" s="901"/>
      <c r="AO31" s="902"/>
      <c r="AP31" s="860"/>
      <c r="AQ31" s="861"/>
      <c r="AR31" s="884"/>
      <c r="AS31" s="885"/>
      <c r="CN31" s="95"/>
    </row>
    <row r="32" spans="2:92" ht="18" customHeight="1" x14ac:dyDescent="0.15">
      <c r="B32" s="1093" t="s">
        <v>266</v>
      </c>
      <c r="C32" s="1094"/>
      <c r="D32" s="1094"/>
      <c r="E32" s="908" t="s">
        <v>262</v>
      </c>
      <c r="F32" s="908"/>
      <c r="G32" s="908"/>
      <c r="H32" s="908"/>
      <c r="I32" s="886">
        <f>'入力シート （参加校が入力）'!E107</f>
        <v>0</v>
      </c>
      <c r="J32" s="887"/>
      <c r="K32" s="887"/>
      <c r="L32" s="887"/>
      <c r="M32" s="887"/>
      <c r="N32" s="887"/>
      <c r="O32" s="887"/>
      <c r="P32" s="887"/>
      <c r="Q32" s="887"/>
      <c r="R32" s="887"/>
      <c r="S32" s="887"/>
      <c r="T32" s="887"/>
      <c r="U32" s="887"/>
      <c r="V32" s="887"/>
      <c r="W32" s="888"/>
      <c r="X32" s="862" t="s">
        <v>262</v>
      </c>
      <c r="Y32" s="862"/>
      <c r="Z32" s="862"/>
      <c r="AA32" s="862"/>
      <c r="AB32" s="862"/>
      <c r="AC32" s="862"/>
      <c r="AD32" s="862"/>
      <c r="AE32" s="863">
        <f>'入力シート （参加校が入力）'!E104</f>
        <v>0</v>
      </c>
      <c r="AF32" s="863"/>
      <c r="AG32" s="863"/>
      <c r="AH32" s="863"/>
      <c r="AI32" s="863"/>
      <c r="AJ32" s="863"/>
      <c r="AK32" s="863"/>
      <c r="AL32" s="863"/>
      <c r="AM32" s="863"/>
      <c r="AN32" s="863"/>
      <c r="AO32" s="863"/>
      <c r="AP32" s="906" t="s">
        <v>2</v>
      </c>
      <c r="AQ32" s="907"/>
      <c r="AR32" s="911">
        <f>'入力シート （参加校が入力）'!E105</f>
        <v>0</v>
      </c>
      <c r="AS32" s="912"/>
      <c r="CN32" s="95"/>
    </row>
    <row r="33" spans="2:92" ht="15" customHeight="1" x14ac:dyDescent="0.15">
      <c r="B33" s="881">
        <f>'入力シート （参加校が入力）'!E102</f>
        <v>0</v>
      </c>
      <c r="C33" s="882"/>
      <c r="D33" s="882"/>
      <c r="E33" s="883" t="s">
        <v>283</v>
      </c>
      <c r="F33" s="883"/>
      <c r="G33" s="883"/>
      <c r="H33" s="883"/>
      <c r="I33" s="865">
        <f>'入力シート （参加校が入力）'!E106</f>
        <v>0</v>
      </c>
      <c r="J33" s="866"/>
      <c r="K33" s="866"/>
      <c r="L33" s="866"/>
      <c r="M33" s="866"/>
      <c r="N33" s="866"/>
      <c r="O33" s="866"/>
      <c r="P33" s="866"/>
      <c r="Q33" s="866"/>
      <c r="R33" s="866"/>
      <c r="S33" s="866"/>
      <c r="T33" s="866"/>
      <c r="U33" s="866"/>
      <c r="V33" s="866"/>
      <c r="W33" s="867"/>
      <c r="X33" s="871" t="s">
        <v>359</v>
      </c>
      <c r="Y33" s="872"/>
      <c r="Z33" s="872"/>
      <c r="AA33" s="872"/>
      <c r="AB33" s="872"/>
      <c r="AC33" s="872"/>
      <c r="AD33" s="873"/>
      <c r="AE33" s="865">
        <f>'入力シート （参加校が入力）'!E103</f>
        <v>0</v>
      </c>
      <c r="AF33" s="866"/>
      <c r="AG33" s="866"/>
      <c r="AH33" s="866"/>
      <c r="AI33" s="866"/>
      <c r="AJ33" s="866"/>
      <c r="AK33" s="866"/>
      <c r="AL33" s="866"/>
      <c r="AM33" s="866"/>
      <c r="AN33" s="866"/>
      <c r="AO33" s="867"/>
      <c r="AP33" s="858" t="s">
        <v>358</v>
      </c>
      <c r="AQ33" s="859"/>
      <c r="AR33" s="884"/>
      <c r="AS33" s="885"/>
      <c r="CN33" s="95"/>
    </row>
    <row r="34" spans="2:92" ht="15" customHeight="1" thickBot="1" x14ac:dyDescent="0.2">
      <c r="B34" s="1022"/>
      <c r="C34" s="1023"/>
      <c r="D34" s="1023"/>
      <c r="E34" s="1010"/>
      <c r="F34" s="1010"/>
      <c r="G34" s="1010"/>
      <c r="H34" s="1010"/>
      <c r="I34" s="868"/>
      <c r="J34" s="869"/>
      <c r="K34" s="869"/>
      <c r="L34" s="869"/>
      <c r="M34" s="869"/>
      <c r="N34" s="869"/>
      <c r="O34" s="869"/>
      <c r="P34" s="869"/>
      <c r="Q34" s="869"/>
      <c r="R34" s="869"/>
      <c r="S34" s="869"/>
      <c r="T34" s="869"/>
      <c r="U34" s="869"/>
      <c r="V34" s="869"/>
      <c r="W34" s="870"/>
      <c r="X34" s="874"/>
      <c r="Y34" s="875"/>
      <c r="Z34" s="875"/>
      <c r="AA34" s="875"/>
      <c r="AB34" s="875"/>
      <c r="AC34" s="875"/>
      <c r="AD34" s="876"/>
      <c r="AE34" s="868"/>
      <c r="AF34" s="869"/>
      <c r="AG34" s="869"/>
      <c r="AH34" s="869"/>
      <c r="AI34" s="869"/>
      <c r="AJ34" s="869"/>
      <c r="AK34" s="869"/>
      <c r="AL34" s="869"/>
      <c r="AM34" s="869"/>
      <c r="AN34" s="869"/>
      <c r="AO34" s="870"/>
      <c r="AP34" s="877"/>
      <c r="AQ34" s="878"/>
      <c r="AR34" s="909"/>
      <c r="AS34" s="910"/>
      <c r="BD34" s="142"/>
      <c r="CN34" s="95"/>
    </row>
    <row r="35" spans="2:92" ht="13.5" customHeight="1" x14ac:dyDescent="0.15">
      <c r="B35" s="345"/>
      <c r="C35" s="345"/>
      <c r="D35" s="345"/>
      <c r="E35" s="346"/>
      <c r="F35" s="346"/>
      <c r="G35" s="346"/>
      <c r="H35" s="346"/>
      <c r="I35" s="346"/>
      <c r="J35" s="346"/>
      <c r="K35" s="346"/>
      <c r="L35" s="346"/>
      <c r="M35" s="346"/>
      <c r="N35" s="346"/>
      <c r="O35" s="346"/>
      <c r="P35" s="346"/>
      <c r="Q35" s="346"/>
      <c r="R35" s="346"/>
      <c r="S35" s="346"/>
      <c r="T35" s="346"/>
      <c r="U35" s="346"/>
      <c r="V35" s="346"/>
      <c r="W35" s="346"/>
      <c r="X35" s="346"/>
      <c r="Y35" s="346"/>
      <c r="Z35" s="346"/>
      <c r="AA35" s="346"/>
      <c r="AB35" s="346"/>
      <c r="AC35" s="346"/>
      <c r="AD35" s="346"/>
      <c r="AE35" s="346"/>
      <c r="AF35" s="346"/>
      <c r="AG35" s="346"/>
      <c r="AH35" s="346"/>
      <c r="AI35" s="346"/>
      <c r="AJ35" s="346"/>
      <c r="AK35" s="346"/>
      <c r="AL35" s="346"/>
      <c r="AM35" s="346"/>
      <c r="AN35" s="346"/>
      <c r="AO35" s="346"/>
      <c r="AP35" s="347"/>
      <c r="AQ35" s="347"/>
      <c r="AR35" s="347"/>
      <c r="AS35" s="348"/>
      <c r="CN35" s="95"/>
    </row>
    <row r="36" spans="2:92" ht="18" customHeight="1" x14ac:dyDescent="0.15">
      <c r="B36" s="883" t="s">
        <v>282</v>
      </c>
      <c r="C36" s="883"/>
      <c r="D36" s="883"/>
      <c r="E36" s="883"/>
      <c r="F36" s="883"/>
      <c r="G36" s="883"/>
      <c r="H36" s="883"/>
      <c r="I36" s="883"/>
      <c r="J36" s="883"/>
      <c r="K36" s="883"/>
      <c r="L36" s="883"/>
      <c r="M36" s="883"/>
      <c r="N36" s="883"/>
      <c r="O36" s="883"/>
      <c r="P36" s="883"/>
      <c r="Q36" s="883"/>
      <c r="R36" s="883"/>
      <c r="S36" s="883"/>
      <c r="T36" s="883"/>
      <c r="U36" s="883"/>
      <c r="V36" s="883"/>
      <c r="W36" s="883"/>
      <c r="X36" s="883"/>
      <c r="Y36" s="883"/>
      <c r="Z36" s="883"/>
      <c r="AA36" s="349"/>
      <c r="AB36" s="349"/>
      <c r="AC36" s="349"/>
      <c r="AD36" s="349"/>
      <c r="AE36" s="349"/>
      <c r="AF36" s="349"/>
      <c r="AG36" s="349"/>
      <c r="AH36" s="349"/>
      <c r="AI36" s="349"/>
      <c r="AJ36" s="347"/>
      <c r="AK36" s="347"/>
      <c r="AL36" s="348"/>
      <c r="AM36" s="339"/>
      <c r="AN36" s="339"/>
      <c r="AO36" s="339"/>
      <c r="AP36" s="339"/>
      <c r="AQ36" s="339"/>
      <c r="AR36" s="339"/>
      <c r="AS36" s="339"/>
      <c r="CN36" s="95"/>
    </row>
    <row r="37" spans="2:92" ht="18" customHeight="1" x14ac:dyDescent="0.15">
      <c r="B37" s="883" t="s">
        <v>281</v>
      </c>
      <c r="C37" s="883"/>
      <c r="D37" s="883"/>
      <c r="E37" s="883"/>
      <c r="F37" s="883"/>
      <c r="G37" s="883"/>
      <c r="H37" s="883"/>
      <c r="I37" s="883"/>
      <c r="J37" s="883"/>
      <c r="K37" s="883"/>
      <c r="L37" s="883"/>
      <c r="M37" s="883"/>
      <c r="N37" s="883"/>
      <c r="O37" s="883"/>
      <c r="P37" s="883"/>
      <c r="Q37" s="892" t="s">
        <v>280</v>
      </c>
      <c r="R37" s="892"/>
      <c r="S37" s="892"/>
      <c r="T37" s="892"/>
      <c r="U37" s="892"/>
      <c r="V37" s="892" t="s">
        <v>279</v>
      </c>
      <c r="W37" s="892"/>
      <c r="X37" s="892"/>
      <c r="Y37" s="892"/>
      <c r="Z37" s="892"/>
      <c r="AA37" s="339"/>
      <c r="AB37" s="339"/>
      <c r="AC37" s="339"/>
      <c r="AD37" s="339"/>
      <c r="AE37" s="339"/>
      <c r="AF37" s="339"/>
      <c r="AG37" s="339"/>
      <c r="AH37" s="339"/>
      <c r="AI37" s="339"/>
      <c r="AJ37" s="339"/>
      <c r="AK37" s="339"/>
      <c r="AL37" s="339"/>
      <c r="AM37" s="339"/>
      <c r="AN37" s="339"/>
      <c r="AO37" s="339"/>
      <c r="AP37" s="339"/>
      <c r="AQ37" s="339"/>
      <c r="AR37" s="339"/>
      <c r="AS37" s="339"/>
      <c r="CN37" s="95"/>
    </row>
    <row r="38" spans="2:92" x14ac:dyDescent="0.15">
      <c r="B38" s="889" t="s">
        <v>278</v>
      </c>
      <c r="C38" s="889"/>
      <c r="D38" s="890">
        <f>'入力シート （参加校が入力）'!E29+'入力シート （参加校が入力）'!E32</f>
        <v>0</v>
      </c>
      <c r="E38" s="890"/>
      <c r="F38" s="348"/>
      <c r="G38" s="889" t="s">
        <v>277</v>
      </c>
      <c r="H38" s="889"/>
      <c r="I38" s="890">
        <f>'入力シート （参加校が入力）'!E30+'入力シート （参加校が入力）'!E33</f>
        <v>0</v>
      </c>
      <c r="J38" s="890"/>
      <c r="K38" s="348"/>
      <c r="L38" s="889" t="s">
        <v>276</v>
      </c>
      <c r="M38" s="889"/>
      <c r="N38" s="890">
        <f>D38+I38</f>
        <v>0</v>
      </c>
      <c r="O38" s="890"/>
      <c r="P38" s="350"/>
      <c r="Q38" s="893">
        <f>'入力シート （参加校が入力）'!E35</f>
        <v>0</v>
      </c>
      <c r="R38" s="894"/>
      <c r="S38" s="894"/>
      <c r="T38" s="894"/>
      <c r="U38" s="344"/>
      <c r="V38" s="893">
        <f>N38+Q38</f>
        <v>0</v>
      </c>
      <c r="W38" s="894"/>
      <c r="X38" s="894"/>
      <c r="Y38" s="894"/>
      <c r="Z38" s="344"/>
      <c r="AA38" s="339"/>
      <c r="AB38" s="339"/>
      <c r="AC38" s="339"/>
      <c r="AD38" s="339"/>
      <c r="AE38" s="339"/>
      <c r="AF38" s="339"/>
      <c r="AG38" s="339"/>
      <c r="AH38" s="339"/>
      <c r="AI38" s="339"/>
      <c r="AJ38" s="339"/>
      <c r="AK38" s="339"/>
      <c r="AL38" s="339"/>
      <c r="AM38" s="339"/>
      <c r="AN38" s="339"/>
      <c r="AO38" s="339"/>
      <c r="AP38" s="339"/>
      <c r="AQ38" s="339"/>
      <c r="AR38" s="339"/>
      <c r="AS38" s="339"/>
      <c r="CN38" s="95"/>
    </row>
    <row r="39" spans="2:92" x14ac:dyDescent="0.15">
      <c r="B39" s="889"/>
      <c r="C39" s="889"/>
      <c r="D39" s="891"/>
      <c r="E39" s="891"/>
      <c r="F39" s="351" t="s">
        <v>196</v>
      </c>
      <c r="G39" s="889"/>
      <c r="H39" s="889"/>
      <c r="I39" s="891"/>
      <c r="J39" s="891"/>
      <c r="K39" s="351" t="s">
        <v>196</v>
      </c>
      <c r="L39" s="889"/>
      <c r="M39" s="889"/>
      <c r="N39" s="891"/>
      <c r="O39" s="891"/>
      <c r="P39" s="352" t="s">
        <v>196</v>
      </c>
      <c r="Q39" s="895"/>
      <c r="R39" s="896"/>
      <c r="S39" s="896"/>
      <c r="T39" s="896"/>
      <c r="U39" s="352" t="s">
        <v>196</v>
      </c>
      <c r="V39" s="895"/>
      <c r="W39" s="896"/>
      <c r="X39" s="896"/>
      <c r="Y39" s="896"/>
      <c r="Z39" s="352" t="s">
        <v>196</v>
      </c>
      <c r="AA39" s="339"/>
      <c r="AB39" s="339"/>
      <c r="AC39" s="339"/>
      <c r="AD39" s="339"/>
      <c r="AE39" s="339"/>
      <c r="AF39" s="339"/>
      <c r="AG39" s="339"/>
      <c r="AH39" s="339"/>
      <c r="AI39" s="339"/>
      <c r="AJ39" s="339"/>
      <c r="AK39" s="339"/>
      <c r="AL39" s="339"/>
      <c r="AM39" s="339"/>
      <c r="AN39" s="339"/>
      <c r="AO39" s="339"/>
      <c r="AP39" s="339"/>
      <c r="AQ39" s="339"/>
      <c r="AR39" s="339"/>
      <c r="AS39" s="339"/>
      <c r="CN39" s="95"/>
    </row>
    <row r="40" spans="2:92" x14ac:dyDescent="0.15">
      <c r="B40" s="346"/>
      <c r="C40" s="346"/>
      <c r="D40" s="347"/>
      <c r="E40" s="347"/>
      <c r="F40" s="348"/>
      <c r="G40" s="346"/>
      <c r="H40" s="346"/>
      <c r="I40" s="347"/>
      <c r="J40" s="347"/>
      <c r="K40" s="348"/>
      <c r="L40" s="346"/>
      <c r="M40" s="346"/>
      <c r="N40" s="347"/>
      <c r="O40" s="347"/>
      <c r="P40" s="348"/>
      <c r="Q40" s="347"/>
      <c r="R40" s="347"/>
      <c r="S40" s="347"/>
      <c r="T40" s="347"/>
      <c r="U40" s="348"/>
      <c r="V40" s="347"/>
      <c r="W40" s="347"/>
      <c r="X40" s="347"/>
      <c r="Y40" s="347"/>
      <c r="Z40" s="348"/>
      <c r="AA40" s="339"/>
      <c r="AB40" s="339"/>
      <c r="AC40" s="339"/>
      <c r="AD40" s="339"/>
      <c r="AE40" s="339"/>
      <c r="AF40" s="339"/>
      <c r="AG40" s="339"/>
      <c r="AH40" s="339"/>
      <c r="AI40" s="339"/>
      <c r="AJ40" s="339"/>
      <c r="AK40" s="339"/>
      <c r="AL40" s="339"/>
      <c r="AM40" s="339"/>
      <c r="AN40" s="339"/>
      <c r="AO40" s="339"/>
      <c r="AP40" s="339"/>
      <c r="AQ40" s="339"/>
      <c r="AR40" s="339"/>
      <c r="AS40" s="339"/>
      <c r="CN40" s="95"/>
    </row>
    <row r="41" spans="2:92" ht="15" customHeight="1" x14ac:dyDescent="0.15">
      <c r="B41" s="339" t="s">
        <v>275</v>
      </c>
      <c r="C41" s="339"/>
      <c r="D41" s="339"/>
      <c r="E41" s="339"/>
      <c r="F41" s="339"/>
      <c r="G41" s="339"/>
      <c r="H41" s="339"/>
      <c r="I41" s="339"/>
      <c r="J41" s="339"/>
      <c r="K41" s="339"/>
      <c r="L41" s="339"/>
      <c r="M41" s="339"/>
      <c r="N41" s="339"/>
      <c r="O41" s="339"/>
      <c r="P41" s="339"/>
      <c r="Q41" s="339"/>
      <c r="R41" s="339"/>
      <c r="S41" s="339"/>
      <c r="T41" s="339"/>
      <c r="U41" s="339"/>
      <c r="V41" s="339"/>
      <c r="W41" s="339"/>
      <c r="X41" s="339"/>
      <c r="Y41" s="339"/>
      <c r="Z41" s="339"/>
      <c r="AA41" s="339"/>
      <c r="AB41" s="339"/>
      <c r="AC41" s="339"/>
      <c r="AD41" s="339"/>
      <c r="AE41" s="339"/>
      <c r="AF41" s="339"/>
      <c r="AG41" s="339"/>
      <c r="AH41" s="339"/>
      <c r="AI41" s="339"/>
      <c r="AJ41" s="339"/>
      <c r="AK41" s="339"/>
      <c r="AL41" s="339"/>
      <c r="AM41" s="339"/>
      <c r="AN41" s="339"/>
      <c r="AO41" s="339"/>
      <c r="AP41" s="339"/>
      <c r="AQ41" s="339"/>
      <c r="AR41" s="339"/>
      <c r="AS41" s="339"/>
      <c r="CN41" s="95"/>
    </row>
    <row r="42" spans="2:92" ht="15" customHeight="1" x14ac:dyDescent="0.15">
      <c r="B42" s="880" t="s">
        <v>274</v>
      </c>
      <c r="C42" s="880"/>
      <c r="D42" s="880"/>
      <c r="E42" s="880"/>
      <c r="F42" s="880"/>
      <c r="G42" s="880"/>
      <c r="H42" s="880"/>
      <c r="I42" s="880"/>
      <c r="J42" s="880"/>
      <c r="K42" s="880"/>
      <c r="L42" s="880"/>
      <c r="M42" s="880"/>
      <c r="N42" s="880"/>
      <c r="O42" s="880"/>
      <c r="P42" s="880"/>
      <c r="Q42" s="880"/>
      <c r="R42" s="880"/>
      <c r="S42" s="880"/>
      <c r="T42" s="880"/>
      <c r="U42" s="880"/>
      <c r="V42" s="880"/>
      <c r="W42" s="880"/>
      <c r="X42" s="880"/>
      <c r="Y42" s="880"/>
      <c r="Z42" s="880"/>
      <c r="AA42" s="880"/>
      <c r="AB42" s="880"/>
      <c r="AC42" s="880"/>
      <c r="AD42" s="880"/>
      <c r="AE42" s="880"/>
      <c r="AF42" s="880"/>
      <c r="AG42" s="880"/>
      <c r="AH42" s="880"/>
      <c r="AI42" s="880"/>
      <c r="AJ42" s="880"/>
      <c r="AK42" s="880"/>
      <c r="AL42" s="880"/>
      <c r="AM42" s="880"/>
      <c r="AN42" s="880"/>
      <c r="AO42" s="880"/>
      <c r="AP42" s="880"/>
      <c r="AQ42" s="880"/>
      <c r="AR42" s="880"/>
      <c r="AS42" s="880"/>
      <c r="CN42" s="95"/>
    </row>
    <row r="43" spans="2:92" ht="15" customHeight="1" x14ac:dyDescent="0.15">
      <c r="B43" s="339" t="s">
        <v>273</v>
      </c>
      <c r="C43" s="339"/>
      <c r="D43" s="339"/>
      <c r="E43" s="339"/>
      <c r="F43" s="339"/>
      <c r="G43" s="339"/>
      <c r="H43" s="339"/>
      <c r="I43" s="339"/>
      <c r="J43" s="339"/>
      <c r="K43" s="339"/>
      <c r="L43" s="339"/>
      <c r="M43" s="339"/>
      <c r="N43" s="339"/>
      <c r="O43" s="339"/>
      <c r="P43" s="339"/>
      <c r="Q43" s="339"/>
      <c r="R43" s="339"/>
      <c r="S43" s="339"/>
      <c r="T43" s="339"/>
      <c r="U43" s="339"/>
      <c r="V43" s="339"/>
      <c r="W43" s="339"/>
      <c r="X43" s="339"/>
      <c r="Y43" s="339"/>
      <c r="Z43" s="339"/>
      <c r="AA43" s="339"/>
      <c r="AB43" s="339"/>
      <c r="AC43" s="339"/>
      <c r="AD43" s="339"/>
      <c r="AE43" s="339"/>
      <c r="AF43" s="339"/>
      <c r="AG43" s="339"/>
      <c r="AH43" s="339"/>
      <c r="AI43" s="339"/>
      <c r="AJ43" s="339"/>
      <c r="AK43" s="353"/>
      <c r="AL43" s="354"/>
      <c r="AM43" s="354"/>
      <c r="AN43" s="354"/>
      <c r="AO43" s="354"/>
      <c r="AP43" s="354"/>
      <c r="AQ43" s="354"/>
      <c r="AR43" s="354"/>
      <c r="AS43" s="354"/>
      <c r="CN43" s="95"/>
    </row>
    <row r="44" spans="2:92" ht="15" customHeight="1" x14ac:dyDescent="0.15">
      <c r="B44" s="880" t="s">
        <v>272</v>
      </c>
      <c r="C44" s="880"/>
      <c r="D44" s="880"/>
      <c r="E44" s="880"/>
      <c r="F44" s="880"/>
      <c r="G44" s="880"/>
      <c r="H44" s="880"/>
      <c r="I44" s="880"/>
      <c r="J44" s="880"/>
      <c r="K44" s="880"/>
      <c r="L44" s="880"/>
      <c r="M44" s="880"/>
      <c r="N44" s="880"/>
      <c r="O44" s="880"/>
      <c r="P44" s="880"/>
      <c r="Q44" s="880"/>
      <c r="R44" s="880"/>
      <c r="S44" s="880"/>
      <c r="T44" s="880"/>
      <c r="U44" s="880"/>
      <c r="V44" s="880"/>
      <c r="W44" s="880"/>
      <c r="X44" s="880"/>
      <c r="Y44" s="880"/>
      <c r="Z44" s="880"/>
      <c r="AA44" s="880"/>
      <c r="AB44" s="880"/>
      <c r="AC44" s="880"/>
      <c r="AD44" s="880"/>
      <c r="AE44" s="880"/>
      <c r="AF44" s="880"/>
      <c r="AG44" s="880"/>
      <c r="AH44" s="880"/>
      <c r="AI44" s="880"/>
      <c r="AJ44" s="880"/>
      <c r="AK44" s="880"/>
      <c r="AL44" s="880"/>
      <c r="AM44" s="880"/>
      <c r="AN44" s="880"/>
      <c r="AO44" s="880"/>
      <c r="AP44" s="880"/>
      <c r="AQ44" s="880"/>
      <c r="AR44" s="880"/>
      <c r="AS44" s="880"/>
      <c r="CN44" s="95"/>
    </row>
    <row r="45" spans="2:92" ht="15" customHeight="1" x14ac:dyDescent="0.15">
      <c r="B45" s="880" t="s">
        <v>271</v>
      </c>
      <c r="C45" s="880"/>
      <c r="D45" s="880"/>
      <c r="E45" s="880"/>
      <c r="F45" s="880"/>
      <c r="G45" s="880"/>
      <c r="H45" s="880"/>
      <c r="I45" s="880"/>
      <c r="J45" s="880"/>
      <c r="K45" s="880"/>
      <c r="L45" s="880"/>
      <c r="M45" s="880"/>
      <c r="N45" s="880"/>
      <c r="O45" s="880"/>
      <c r="P45" s="880"/>
      <c r="Q45" s="880"/>
      <c r="R45" s="880"/>
      <c r="S45" s="880"/>
      <c r="T45" s="880"/>
      <c r="U45" s="880"/>
      <c r="V45" s="880"/>
      <c r="W45" s="880"/>
      <c r="X45" s="880"/>
      <c r="Y45" s="880"/>
      <c r="Z45" s="880"/>
      <c r="AA45" s="880"/>
      <c r="AB45" s="880"/>
      <c r="AC45" s="880"/>
      <c r="AD45" s="880"/>
      <c r="AE45" s="880"/>
      <c r="AF45" s="880"/>
      <c r="AG45" s="880"/>
      <c r="AH45" s="880"/>
      <c r="AI45" s="880"/>
      <c r="AJ45" s="880"/>
      <c r="AK45" s="880"/>
      <c r="AL45" s="880"/>
      <c r="AM45" s="880"/>
      <c r="AN45" s="880"/>
      <c r="AO45" s="880"/>
      <c r="AP45" s="880"/>
      <c r="AQ45" s="880"/>
      <c r="AR45" s="880"/>
      <c r="AS45" s="880"/>
      <c r="CN45" s="95"/>
    </row>
    <row r="46" spans="2:92" ht="15" customHeight="1" x14ac:dyDescent="0.15">
      <c r="B46" s="339"/>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930" t="s">
        <v>270</v>
      </c>
      <c r="AL46" s="930"/>
      <c r="AM46" s="930"/>
      <c r="AN46" s="930"/>
      <c r="AO46" s="930"/>
      <c r="AP46" s="930"/>
      <c r="AQ46" s="930"/>
      <c r="AR46" s="930"/>
      <c r="AS46" s="930"/>
      <c r="CN46" s="95"/>
    </row>
    <row r="47" spans="2:92" ht="52.35" customHeight="1" x14ac:dyDescent="0.2">
      <c r="B47" s="864" t="s">
        <v>269</v>
      </c>
      <c r="C47" s="864"/>
      <c r="D47" s="864"/>
      <c r="E47" s="864"/>
      <c r="F47" s="864"/>
      <c r="G47" s="864"/>
      <c r="H47" s="864"/>
      <c r="I47" s="864"/>
      <c r="J47" s="864"/>
      <c r="K47" s="864"/>
      <c r="L47" s="864"/>
      <c r="M47" s="864"/>
      <c r="N47" s="864"/>
      <c r="O47" s="864"/>
      <c r="P47" s="864"/>
      <c r="Q47" s="864"/>
      <c r="R47" s="864"/>
      <c r="S47" s="864"/>
      <c r="T47" s="864"/>
      <c r="U47" s="864"/>
      <c r="V47" s="864"/>
      <c r="W47" s="864"/>
      <c r="X47" s="864"/>
      <c r="Y47" s="864"/>
      <c r="Z47" s="864"/>
      <c r="AA47" s="864"/>
      <c r="AB47" s="864"/>
      <c r="AC47" s="864"/>
      <c r="AD47" s="864"/>
      <c r="AE47" s="864"/>
      <c r="AF47" s="864"/>
      <c r="AG47" s="864"/>
      <c r="AH47" s="864"/>
      <c r="AI47" s="864"/>
      <c r="AJ47" s="864"/>
      <c r="AK47" s="864"/>
      <c r="AL47" s="864"/>
      <c r="AM47" s="864"/>
      <c r="AN47" s="864"/>
      <c r="AO47" s="864"/>
      <c r="AP47" s="864"/>
      <c r="AQ47" s="864"/>
      <c r="AR47" s="864"/>
      <c r="AS47" s="864"/>
      <c r="CN47" s="95"/>
    </row>
    <row r="48" spans="2:92" ht="7.35" hidden="1" customHeight="1" x14ac:dyDescent="0.2">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101"/>
      <c r="AD48" s="101"/>
      <c r="AE48" s="101"/>
      <c r="AF48" s="101"/>
      <c r="AG48" s="101"/>
      <c r="AH48" s="101"/>
      <c r="AI48" s="101"/>
      <c r="AJ48" s="101"/>
      <c r="AK48" s="101"/>
      <c r="AL48" s="101"/>
      <c r="AM48" s="101"/>
      <c r="AN48" s="101"/>
      <c r="AO48" s="101"/>
      <c r="AP48" s="101"/>
      <c r="AQ48" s="101"/>
      <c r="AR48" s="101"/>
      <c r="AS48" s="101"/>
      <c r="CN48" s="95"/>
    </row>
    <row r="49" spans="2:92" s="100" customFormat="1" ht="45" hidden="1" customHeight="1" x14ac:dyDescent="0.15">
      <c r="B49" s="929" t="s">
        <v>268</v>
      </c>
      <c r="C49" s="929"/>
      <c r="D49" s="929"/>
      <c r="E49" s="929"/>
      <c r="F49" s="929"/>
      <c r="G49" s="929"/>
      <c r="H49" s="929"/>
      <c r="I49" s="929"/>
      <c r="J49" s="929"/>
      <c r="K49" s="929"/>
      <c r="L49" s="929"/>
      <c r="M49" s="929"/>
      <c r="N49" s="929"/>
      <c r="O49" s="929"/>
      <c r="P49" s="929"/>
      <c r="Q49" s="929"/>
      <c r="R49" s="929"/>
      <c r="S49" s="929"/>
      <c r="T49" s="929"/>
      <c r="U49" s="929"/>
      <c r="V49" s="929"/>
      <c r="W49" s="929"/>
      <c r="X49" s="929"/>
      <c r="Y49" s="929"/>
      <c r="Z49" s="929"/>
      <c r="AA49" s="929"/>
      <c r="AB49" s="929"/>
      <c r="AC49" s="929"/>
      <c r="AD49" s="929"/>
      <c r="AE49" s="929"/>
      <c r="AF49" s="929"/>
      <c r="AG49" s="929"/>
      <c r="AH49" s="929"/>
      <c r="AI49" s="929"/>
      <c r="AJ49" s="929"/>
      <c r="AK49" s="929"/>
      <c r="AL49" s="929"/>
      <c r="AM49" s="929"/>
      <c r="AN49" s="929"/>
      <c r="AO49" s="929"/>
      <c r="AP49" s="929"/>
      <c r="AQ49" s="929"/>
      <c r="AR49" s="929"/>
      <c r="AS49" s="929"/>
      <c r="AT49" s="93"/>
      <c r="AU49" s="93"/>
      <c r="AV49" s="93"/>
      <c r="AW49" s="93"/>
      <c r="AX49" s="93"/>
      <c r="AY49" s="93"/>
      <c r="AZ49" s="93"/>
      <c r="BA49" s="93"/>
      <c r="BB49" s="93"/>
      <c r="BC49" s="93"/>
      <c r="BD49" s="93"/>
      <c r="BE49" s="93"/>
      <c r="BF49" s="93"/>
      <c r="BG49" s="93"/>
      <c r="BH49" s="93"/>
      <c r="BI49" s="93"/>
      <c r="BJ49" s="93"/>
      <c r="BK49" s="93"/>
      <c r="BL49" s="93"/>
      <c r="BM49" s="93"/>
      <c r="BN49" s="93"/>
      <c r="BO49" s="93"/>
      <c r="BP49" s="93"/>
      <c r="BQ49" s="93"/>
      <c r="BR49" s="93"/>
      <c r="BS49" s="93"/>
      <c r="BT49" s="93"/>
      <c r="BU49" s="93"/>
      <c r="BV49" s="93"/>
      <c r="BW49" s="93"/>
      <c r="BX49" s="93"/>
      <c r="BY49" s="93"/>
      <c r="BZ49" s="93"/>
      <c r="CA49" s="93"/>
      <c r="CB49" s="93"/>
      <c r="CC49" s="93"/>
      <c r="CD49" s="93"/>
      <c r="CE49" s="93"/>
      <c r="CF49" s="93"/>
      <c r="CG49" s="93"/>
      <c r="CH49" s="93"/>
      <c r="CI49" s="93"/>
      <c r="CJ49" s="93"/>
      <c r="CK49" s="93"/>
      <c r="CL49" s="93"/>
      <c r="CM49" s="93"/>
      <c r="CN49" s="95"/>
    </row>
    <row r="50" spans="2:92" ht="6" hidden="1" customHeight="1" x14ac:dyDescent="0.15">
      <c r="CN50" s="95"/>
    </row>
    <row r="51" spans="2:92" ht="24" hidden="1" customHeight="1" x14ac:dyDescent="0.15">
      <c r="B51" s="99" t="s">
        <v>267</v>
      </c>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8"/>
      <c r="AN51" s="98"/>
      <c r="AO51" s="98"/>
      <c r="AP51" s="98"/>
      <c r="AQ51" s="98"/>
      <c r="AR51" s="98"/>
      <c r="AS51" s="98"/>
      <c r="AT51" s="98"/>
      <c r="AU51" s="98"/>
      <c r="AV51" s="98"/>
      <c r="AW51" s="98"/>
      <c r="AX51" s="98"/>
      <c r="AY51" s="98"/>
      <c r="AZ51" s="98"/>
      <c r="BA51" s="98"/>
      <c r="BB51" s="98"/>
      <c r="BC51" s="98"/>
      <c r="BD51" s="98"/>
      <c r="BE51" s="98"/>
      <c r="BF51" s="98"/>
      <c r="BG51" s="98"/>
      <c r="BH51" s="98"/>
      <c r="BI51" s="98"/>
      <c r="BJ51" s="98"/>
      <c r="BK51" s="98"/>
      <c r="BL51" s="98"/>
      <c r="CB51" s="95"/>
    </row>
    <row r="52" spans="2:92" ht="5.0999999999999996" hidden="1" customHeight="1" x14ac:dyDescent="0.15">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98"/>
      <c r="AS52" s="98"/>
      <c r="AT52" s="98"/>
      <c r="AU52" s="98"/>
      <c r="AV52" s="98"/>
      <c r="AW52" s="98"/>
      <c r="AX52" s="98"/>
      <c r="AY52" s="98"/>
      <c r="AZ52" s="98"/>
      <c r="BA52" s="98"/>
      <c r="BB52" s="98"/>
      <c r="BC52" s="98"/>
      <c r="BD52" s="98"/>
      <c r="BE52" s="98"/>
      <c r="BF52" s="98"/>
      <c r="BG52" s="98"/>
      <c r="BH52" s="98"/>
      <c r="BI52" s="98"/>
      <c r="BJ52" s="98"/>
      <c r="BK52" s="98"/>
      <c r="BL52" s="98"/>
      <c r="CB52" s="95"/>
    </row>
    <row r="53" spans="2:92" s="96" customFormat="1" ht="27" hidden="1" customHeight="1" thickBot="1" x14ac:dyDescent="0.2">
      <c r="B53" s="97"/>
      <c r="C53" s="97"/>
      <c r="D53" s="931" t="s">
        <v>266</v>
      </c>
      <c r="E53" s="932"/>
      <c r="F53" s="932"/>
      <c r="G53" s="933" t="s">
        <v>265</v>
      </c>
      <c r="H53" s="933"/>
      <c r="I53" s="933"/>
      <c r="J53" s="933"/>
      <c r="K53" s="933"/>
      <c r="L53" s="949" t="s">
        <v>264</v>
      </c>
      <c r="M53" s="950"/>
      <c r="N53" s="950"/>
      <c r="O53" s="950"/>
      <c r="P53" s="950"/>
      <c r="Q53" s="950"/>
      <c r="R53" s="951"/>
      <c r="S53" s="949" t="s">
        <v>262</v>
      </c>
      <c r="T53" s="950"/>
      <c r="U53" s="950"/>
      <c r="V53" s="950"/>
      <c r="W53" s="950"/>
      <c r="X53" s="950"/>
      <c r="Y53" s="951"/>
      <c r="Z53" s="949" t="s">
        <v>263</v>
      </c>
      <c r="AA53" s="950"/>
      <c r="AB53" s="950"/>
      <c r="AC53" s="950"/>
      <c r="AD53" s="950"/>
      <c r="AE53" s="950"/>
      <c r="AF53" s="951"/>
      <c r="AG53" s="949" t="s">
        <v>262</v>
      </c>
      <c r="AH53" s="950"/>
      <c r="AI53" s="950"/>
      <c r="AJ53" s="950"/>
      <c r="AK53" s="950"/>
      <c r="AL53" s="950"/>
      <c r="AM53" s="951"/>
      <c r="AN53" s="949" t="s">
        <v>261</v>
      </c>
      <c r="AO53" s="950"/>
      <c r="AP53" s="950"/>
      <c r="AQ53" s="950"/>
      <c r="AR53" s="951"/>
      <c r="AS53" s="961" t="s">
        <v>260</v>
      </c>
      <c r="AT53" s="962"/>
      <c r="AU53" s="963"/>
      <c r="AV53" s="974" t="s">
        <v>259</v>
      </c>
      <c r="AW53" s="975"/>
      <c r="AX53" s="975"/>
      <c r="AY53" s="975"/>
      <c r="AZ53" s="975"/>
      <c r="BA53" s="975"/>
      <c r="BB53" s="975"/>
      <c r="BC53" s="975"/>
      <c r="BD53" s="975"/>
      <c r="BE53" s="975"/>
      <c r="BF53" s="975"/>
      <c r="BG53" s="975"/>
      <c r="BH53" s="975"/>
      <c r="BI53" s="975"/>
      <c r="BJ53" s="975"/>
      <c r="BK53" s="975"/>
      <c r="BL53" s="976"/>
      <c r="CB53" s="95"/>
      <c r="CC53" s="93"/>
      <c r="CE53" s="93"/>
    </row>
    <row r="54" spans="2:92" ht="18" hidden="1" customHeight="1" thickBot="1" x14ac:dyDescent="0.2">
      <c r="B54" s="925" t="s">
        <v>258</v>
      </c>
      <c r="C54" s="926"/>
      <c r="D54" s="913">
        <f>IF(B19="","",B19)</f>
        <v>0</v>
      </c>
      <c r="E54" s="914"/>
      <c r="F54" s="914"/>
      <c r="G54" s="914">
        <f>IF(D54="","",IF(I19="","",I19))</f>
        <v>0</v>
      </c>
      <c r="H54" s="914"/>
      <c r="I54" s="914"/>
      <c r="J54" s="914"/>
      <c r="K54" s="914"/>
      <c r="L54" s="934"/>
      <c r="M54" s="935"/>
      <c r="N54" s="935"/>
      <c r="O54" s="935"/>
      <c r="P54" s="935"/>
      <c r="Q54" s="935"/>
      <c r="R54" s="936"/>
      <c r="S54" s="934"/>
      <c r="T54" s="935"/>
      <c r="U54" s="935"/>
      <c r="V54" s="935"/>
      <c r="W54" s="935"/>
      <c r="X54" s="935"/>
      <c r="Y54" s="936"/>
      <c r="Z54" s="920"/>
      <c r="AA54" s="921"/>
      <c r="AB54" s="921"/>
      <c r="AC54" s="921"/>
      <c r="AD54" s="921"/>
      <c r="AE54" s="921"/>
      <c r="AF54" s="922"/>
      <c r="AG54" s="923"/>
      <c r="AH54" s="923"/>
      <c r="AI54" s="923"/>
      <c r="AJ54" s="923"/>
      <c r="AK54" s="923"/>
      <c r="AL54" s="923"/>
      <c r="AM54" s="923"/>
      <c r="AN54" s="923"/>
      <c r="AO54" s="923"/>
      <c r="AP54" s="923"/>
      <c r="AQ54" s="923"/>
      <c r="AR54" s="923"/>
      <c r="AS54" s="992"/>
      <c r="AT54" s="993"/>
      <c r="AU54" s="994"/>
      <c r="AV54" s="977"/>
      <c r="AW54" s="978"/>
      <c r="AX54" s="978"/>
      <c r="AY54" s="978"/>
      <c r="AZ54" s="978"/>
      <c r="BA54" s="978"/>
      <c r="BB54" s="978"/>
      <c r="BC54" s="978"/>
      <c r="BD54" s="978"/>
      <c r="BE54" s="978"/>
      <c r="BF54" s="978"/>
      <c r="BG54" s="978"/>
      <c r="BH54" s="978"/>
      <c r="BI54" s="978"/>
      <c r="BJ54" s="978"/>
      <c r="BK54" s="978"/>
      <c r="BL54" s="979"/>
      <c r="CB54" s="95"/>
    </row>
    <row r="55" spans="2:92" ht="18" hidden="1" customHeight="1" thickTop="1" thickBot="1" x14ac:dyDescent="0.2">
      <c r="B55" s="925"/>
      <c r="C55" s="926"/>
      <c r="D55" s="915">
        <f>IF(B21="","",B21)</f>
        <v>0</v>
      </c>
      <c r="E55" s="879"/>
      <c r="F55" s="879"/>
      <c r="G55" s="879">
        <f>IF(D55="","",IF(I21="","",I21))</f>
        <v>0</v>
      </c>
      <c r="H55" s="879"/>
      <c r="I55" s="879"/>
      <c r="J55" s="879"/>
      <c r="K55" s="879"/>
      <c r="L55" s="917"/>
      <c r="M55" s="918"/>
      <c r="N55" s="918"/>
      <c r="O55" s="918"/>
      <c r="P55" s="918"/>
      <c r="Q55" s="918"/>
      <c r="R55" s="919"/>
      <c r="S55" s="917"/>
      <c r="T55" s="918"/>
      <c r="U55" s="918"/>
      <c r="V55" s="918"/>
      <c r="W55" s="918"/>
      <c r="X55" s="918"/>
      <c r="Y55" s="919"/>
      <c r="Z55" s="943"/>
      <c r="AA55" s="944"/>
      <c r="AB55" s="944"/>
      <c r="AC55" s="944"/>
      <c r="AD55" s="944"/>
      <c r="AE55" s="944"/>
      <c r="AF55" s="945"/>
      <c r="AG55" s="924"/>
      <c r="AH55" s="924"/>
      <c r="AI55" s="924"/>
      <c r="AJ55" s="924"/>
      <c r="AK55" s="924"/>
      <c r="AL55" s="924"/>
      <c r="AM55" s="924"/>
      <c r="AN55" s="924"/>
      <c r="AO55" s="924"/>
      <c r="AP55" s="924"/>
      <c r="AQ55" s="924"/>
      <c r="AR55" s="924"/>
      <c r="AS55" s="903"/>
      <c r="AT55" s="904"/>
      <c r="AU55" s="905"/>
      <c r="AV55" s="977"/>
      <c r="AW55" s="978"/>
      <c r="AX55" s="978"/>
      <c r="AY55" s="978"/>
      <c r="AZ55" s="978"/>
      <c r="BA55" s="978"/>
      <c r="BB55" s="978"/>
      <c r="BC55" s="978"/>
      <c r="BD55" s="978"/>
      <c r="BE55" s="978"/>
      <c r="BF55" s="978"/>
      <c r="BG55" s="978"/>
      <c r="BH55" s="978"/>
      <c r="BI55" s="978"/>
      <c r="BJ55" s="978"/>
      <c r="BK55" s="978"/>
      <c r="BL55" s="979"/>
      <c r="CB55" s="95"/>
    </row>
    <row r="56" spans="2:92" ht="18" hidden="1" customHeight="1" thickTop="1" thickBot="1" x14ac:dyDescent="0.2">
      <c r="B56" s="927"/>
      <c r="C56" s="928"/>
      <c r="D56" s="955">
        <f>IF(B23="","",B23)</f>
        <v>0</v>
      </c>
      <c r="E56" s="916"/>
      <c r="F56" s="916"/>
      <c r="G56" s="916">
        <f>IF(D56="","",IF(I23="","",I23))</f>
        <v>0</v>
      </c>
      <c r="H56" s="916"/>
      <c r="I56" s="916"/>
      <c r="J56" s="916"/>
      <c r="K56" s="916"/>
      <c r="L56" s="940"/>
      <c r="M56" s="941"/>
      <c r="N56" s="941"/>
      <c r="O56" s="941"/>
      <c r="P56" s="941"/>
      <c r="Q56" s="941"/>
      <c r="R56" s="942"/>
      <c r="S56" s="940"/>
      <c r="T56" s="941"/>
      <c r="U56" s="941"/>
      <c r="V56" s="941"/>
      <c r="W56" s="941"/>
      <c r="X56" s="941"/>
      <c r="Y56" s="942"/>
      <c r="Z56" s="989"/>
      <c r="AA56" s="990"/>
      <c r="AB56" s="990"/>
      <c r="AC56" s="990"/>
      <c r="AD56" s="990"/>
      <c r="AE56" s="990"/>
      <c r="AF56" s="991"/>
      <c r="AG56" s="959"/>
      <c r="AH56" s="959"/>
      <c r="AI56" s="959"/>
      <c r="AJ56" s="959"/>
      <c r="AK56" s="959"/>
      <c r="AL56" s="959"/>
      <c r="AM56" s="959"/>
      <c r="AN56" s="959"/>
      <c r="AO56" s="959"/>
      <c r="AP56" s="959"/>
      <c r="AQ56" s="959"/>
      <c r="AR56" s="959"/>
      <c r="AS56" s="903"/>
      <c r="AT56" s="904"/>
      <c r="AU56" s="905"/>
      <c r="AV56" s="977"/>
      <c r="AW56" s="978"/>
      <c r="AX56" s="978"/>
      <c r="AY56" s="978"/>
      <c r="AZ56" s="978"/>
      <c r="BA56" s="978"/>
      <c r="BB56" s="978"/>
      <c r="BC56" s="978"/>
      <c r="BD56" s="978"/>
      <c r="BE56" s="978"/>
      <c r="BF56" s="978"/>
      <c r="BG56" s="978"/>
      <c r="BH56" s="978"/>
      <c r="BI56" s="978"/>
      <c r="BJ56" s="978"/>
      <c r="BK56" s="978"/>
      <c r="BL56" s="979"/>
      <c r="CB56" s="95"/>
    </row>
    <row r="57" spans="2:92" ht="18" hidden="1" customHeight="1" thickTop="1" thickBot="1" x14ac:dyDescent="0.2">
      <c r="B57" s="1056" t="s">
        <v>257</v>
      </c>
      <c r="C57" s="1057"/>
      <c r="D57" s="956">
        <f>IF(X19="","",X19)</f>
        <v>0</v>
      </c>
      <c r="E57" s="957"/>
      <c r="F57" s="957"/>
      <c r="G57" s="957">
        <f>IF(D57="","",IF(AE19="","",AE19))</f>
        <v>0</v>
      </c>
      <c r="H57" s="957"/>
      <c r="I57" s="957"/>
      <c r="J57" s="957"/>
      <c r="K57" s="957"/>
      <c r="L57" s="937"/>
      <c r="M57" s="938"/>
      <c r="N57" s="938"/>
      <c r="O57" s="938"/>
      <c r="P57" s="938"/>
      <c r="Q57" s="938"/>
      <c r="R57" s="939"/>
      <c r="S57" s="937"/>
      <c r="T57" s="938"/>
      <c r="U57" s="938"/>
      <c r="V57" s="938"/>
      <c r="W57" s="938"/>
      <c r="X57" s="938"/>
      <c r="Y57" s="939"/>
      <c r="Z57" s="937"/>
      <c r="AA57" s="938"/>
      <c r="AB57" s="938"/>
      <c r="AC57" s="938"/>
      <c r="AD57" s="938"/>
      <c r="AE57" s="938"/>
      <c r="AF57" s="939"/>
      <c r="AG57" s="937"/>
      <c r="AH57" s="938"/>
      <c r="AI57" s="938"/>
      <c r="AJ57" s="938"/>
      <c r="AK57" s="938"/>
      <c r="AL57" s="938"/>
      <c r="AM57" s="939"/>
      <c r="AN57" s="937"/>
      <c r="AO57" s="938"/>
      <c r="AP57" s="938"/>
      <c r="AQ57" s="938"/>
      <c r="AR57" s="939"/>
      <c r="AS57" s="903"/>
      <c r="AT57" s="904"/>
      <c r="AU57" s="905"/>
      <c r="AV57" s="977"/>
      <c r="AW57" s="978"/>
      <c r="AX57" s="978"/>
      <c r="AY57" s="978"/>
      <c r="AZ57" s="978"/>
      <c r="BA57" s="978"/>
      <c r="BB57" s="978"/>
      <c r="BC57" s="978"/>
      <c r="BD57" s="978"/>
      <c r="BE57" s="978"/>
      <c r="BF57" s="978"/>
      <c r="BG57" s="978"/>
      <c r="BH57" s="978"/>
      <c r="BI57" s="978"/>
      <c r="BJ57" s="978"/>
      <c r="BK57" s="978"/>
      <c r="BL57" s="979"/>
      <c r="CB57" s="95"/>
    </row>
    <row r="58" spans="2:92" ht="18" hidden="1" customHeight="1" thickTop="1" thickBot="1" x14ac:dyDescent="0.2">
      <c r="B58" s="1056"/>
      <c r="C58" s="1057"/>
      <c r="D58" s="915">
        <f>IF(X21="","",X21)</f>
        <v>0</v>
      </c>
      <c r="E58" s="879"/>
      <c r="F58" s="879"/>
      <c r="G58" s="879">
        <f>IF(D58="","",IF(AE21="","",AE21))</f>
        <v>0</v>
      </c>
      <c r="H58" s="879"/>
      <c r="I58" s="879"/>
      <c r="J58" s="879"/>
      <c r="K58" s="879"/>
      <c r="L58" s="917"/>
      <c r="M58" s="918"/>
      <c r="N58" s="918"/>
      <c r="O58" s="918"/>
      <c r="P58" s="918"/>
      <c r="Q58" s="918"/>
      <c r="R58" s="919"/>
      <c r="S58" s="917"/>
      <c r="T58" s="918"/>
      <c r="U58" s="918"/>
      <c r="V58" s="918"/>
      <c r="W58" s="918"/>
      <c r="X58" s="918"/>
      <c r="Y58" s="919"/>
      <c r="Z58" s="917"/>
      <c r="AA58" s="918"/>
      <c r="AB58" s="918"/>
      <c r="AC58" s="918"/>
      <c r="AD58" s="918"/>
      <c r="AE58" s="918"/>
      <c r="AF58" s="919"/>
      <c r="AG58" s="917"/>
      <c r="AH58" s="918"/>
      <c r="AI58" s="918"/>
      <c r="AJ58" s="918"/>
      <c r="AK58" s="918"/>
      <c r="AL58" s="918"/>
      <c r="AM58" s="919"/>
      <c r="AN58" s="917"/>
      <c r="AO58" s="918"/>
      <c r="AP58" s="918"/>
      <c r="AQ58" s="918"/>
      <c r="AR58" s="919"/>
      <c r="AS58" s="903"/>
      <c r="AT58" s="904"/>
      <c r="AU58" s="905"/>
      <c r="AV58" s="977"/>
      <c r="AW58" s="978"/>
      <c r="AX58" s="978"/>
      <c r="AY58" s="978"/>
      <c r="AZ58" s="978"/>
      <c r="BA58" s="978"/>
      <c r="BB58" s="978"/>
      <c r="BC58" s="978"/>
      <c r="BD58" s="978"/>
      <c r="BE58" s="978"/>
      <c r="BF58" s="978"/>
      <c r="BG58" s="978"/>
      <c r="BH58" s="978"/>
      <c r="BI58" s="978"/>
      <c r="BJ58" s="978"/>
      <c r="BK58" s="978"/>
      <c r="BL58" s="979"/>
      <c r="CB58" s="95"/>
    </row>
    <row r="59" spans="2:92" ht="18" hidden="1" customHeight="1" thickTop="1" thickBot="1" x14ac:dyDescent="0.2">
      <c r="B59" s="1056"/>
      <c r="C59" s="1057"/>
      <c r="D59" s="955">
        <f>IF(X23="","",X23)</f>
        <v>0</v>
      </c>
      <c r="E59" s="916"/>
      <c r="F59" s="916"/>
      <c r="G59" s="916">
        <f>IF(D59="","",IF(AE23="","",AE23))</f>
        <v>0</v>
      </c>
      <c r="H59" s="916"/>
      <c r="I59" s="916"/>
      <c r="J59" s="916"/>
      <c r="K59" s="916"/>
      <c r="L59" s="940"/>
      <c r="M59" s="941"/>
      <c r="N59" s="941"/>
      <c r="O59" s="941"/>
      <c r="P59" s="941"/>
      <c r="Q59" s="941"/>
      <c r="R59" s="942"/>
      <c r="S59" s="940"/>
      <c r="T59" s="941"/>
      <c r="U59" s="941"/>
      <c r="V59" s="941"/>
      <c r="W59" s="941"/>
      <c r="X59" s="941"/>
      <c r="Y59" s="942"/>
      <c r="Z59" s="940"/>
      <c r="AA59" s="941"/>
      <c r="AB59" s="941"/>
      <c r="AC59" s="941"/>
      <c r="AD59" s="941"/>
      <c r="AE59" s="941"/>
      <c r="AF59" s="942"/>
      <c r="AG59" s="940"/>
      <c r="AH59" s="941"/>
      <c r="AI59" s="941"/>
      <c r="AJ59" s="941"/>
      <c r="AK59" s="941"/>
      <c r="AL59" s="941"/>
      <c r="AM59" s="942"/>
      <c r="AN59" s="940"/>
      <c r="AO59" s="941"/>
      <c r="AP59" s="941"/>
      <c r="AQ59" s="941"/>
      <c r="AR59" s="942"/>
      <c r="AS59" s="903"/>
      <c r="AT59" s="904"/>
      <c r="AU59" s="905"/>
      <c r="AV59" s="977"/>
      <c r="AW59" s="978"/>
      <c r="AX59" s="978"/>
      <c r="AY59" s="978"/>
      <c r="AZ59" s="978"/>
      <c r="BA59" s="978"/>
      <c r="BB59" s="978"/>
      <c r="BC59" s="978"/>
      <c r="BD59" s="978"/>
      <c r="BE59" s="978"/>
      <c r="BF59" s="978"/>
      <c r="BG59" s="978"/>
      <c r="BH59" s="978"/>
      <c r="BI59" s="978"/>
      <c r="BJ59" s="978"/>
      <c r="BK59" s="978"/>
      <c r="BL59" s="979"/>
      <c r="CB59" s="95"/>
    </row>
    <row r="60" spans="2:92" ht="18" hidden="1" customHeight="1" thickTop="1" thickBot="1" x14ac:dyDescent="0.2">
      <c r="B60" s="1054" t="s">
        <v>256</v>
      </c>
      <c r="C60" s="1055"/>
      <c r="D60" s="1058">
        <f>IF(B26="","",B26)</f>
        <v>0</v>
      </c>
      <c r="E60" s="1059"/>
      <c r="F60" s="1059"/>
      <c r="G60" s="960"/>
      <c r="H60" s="960"/>
      <c r="I60" s="960"/>
      <c r="J60" s="960"/>
      <c r="K60" s="960"/>
      <c r="L60" s="983">
        <f>IF(B26="","",I26)</f>
        <v>0</v>
      </c>
      <c r="M60" s="984"/>
      <c r="N60" s="984"/>
      <c r="O60" s="984"/>
      <c r="P60" s="984"/>
      <c r="Q60" s="984"/>
      <c r="R60" s="985"/>
      <c r="S60" s="983">
        <f>IF(B26="","",I25)</f>
        <v>0</v>
      </c>
      <c r="T60" s="984"/>
      <c r="U60" s="984"/>
      <c r="V60" s="984"/>
      <c r="W60" s="984"/>
      <c r="X60" s="984"/>
      <c r="Y60" s="985"/>
      <c r="Z60" s="952"/>
      <c r="AA60" s="953"/>
      <c r="AB60" s="953"/>
      <c r="AC60" s="953"/>
      <c r="AD60" s="953"/>
      <c r="AE60" s="953"/>
      <c r="AF60" s="954"/>
      <c r="AG60" s="952"/>
      <c r="AH60" s="953"/>
      <c r="AI60" s="953"/>
      <c r="AJ60" s="953"/>
      <c r="AK60" s="953"/>
      <c r="AL60" s="953"/>
      <c r="AM60" s="954"/>
      <c r="AN60" s="952"/>
      <c r="AO60" s="953"/>
      <c r="AP60" s="953"/>
      <c r="AQ60" s="953"/>
      <c r="AR60" s="954"/>
      <c r="AS60" s="903"/>
      <c r="AT60" s="904"/>
      <c r="AU60" s="905"/>
      <c r="AV60" s="977"/>
      <c r="AW60" s="978"/>
      <c r="AX60" s="978"/>
      <c r="AY60" s="978"/>
      <c r="AZ60" s="978"/>
      <c r="BA60" s="978"/>
      <c r="BB60" s="978"/>
      <c r="BC60" s="978"/>
      <c r="BD60" s="978"/>
      <c r="BE60" s="978"/>
      <c r="BF60" s="978"/>
      <c r="BG60" s="978"/>
      <c r="BH60" s="978"/>
      <c r="BI60" s="978"/>
      <c r="BJ60" s="978"/>
      <c r="BK60" s="978"/>
      <c r="BL60" s="979"/>
      <c r="CB60" s="95"/>
    </row>
    <row r="61" spans="2:92" ht="18" hidden="1" customHeight="1" thickTop="1" thickBot="1" x14ac:dyDescent="0.2">
      <c r="B61" s="1052" t="s">
        <v>255</v>
      </c>
      <c r="C61" s="1053"/>
      <c r="D61" s="956">
        <f>IF(B30="","",B30)</f>
        <v>0</v>
      </c>
      <c r="E61" s="957"/>
      <c r="F61" s="957"/>
      <c r="G61" s="958"/>
      <c r="H61" s="958"/>
      <c r="I61" s="958"/>
      <c r="J61" s="958"/>
      <c r="K61" s="958"/>
      <c r="L61" s="1060">
        <f>IF(B30="","",I30)</f>
        <v>0</v>
      </c>
      <c r="M61" s="1061"/>
      <c r="N61" s="1061"/>
      <c r="O61" s="1061"/>
      <c r="P61" s="1061"/>
      <c r="Q61" s="1061"/>
      <c r="R61" s="1062"/>
      <c r="S61" s="1060">
        <f>IF(B30="","",I29)</f>
        <v>0</v>
      </c>
      <c r="T61" s="1061"/>
      <c r="U61" s="1061"/>
      <c r="V61" s="1061"/>
      <c r="W61" s="1061"/>
      <c r="X61" s="1061"/>
      <c r="Y61" s="1062"/>
      <c r="Z61" s="1041"/>
      <c r="AA61" s="1042"/>
      <c r="AB61" s="1042"/>
      <c r="AC61" s="1042"/>
      <c r="AD61" s="1042"/>
      <c r="AE61" s="1042"/>
      <c r="AF61" s="1043"/>
      <c r="AG61" s="1041"/>
      <c r="AH61" s="1042"/>
      <c r="AI61" s="1042"/>
      <c r="AJ61" s="1042"/>
      <c r="AK61" s="1042"/>
      <c r="AL61" s="1042"/>
      <c r="AM61" s="1043"/>
      <c r="AN61" s="1041"/>
      <c r="AO61" s="1042"/>
      <c r="AP61" s="1042"/>
      <c r="AQ61" s="1042"/>
      <c r="AR61" s="1043"/>
      <c r="AS61" s="903"/>
      <c r="AT61" s="904"/>
      <c r="AU61" s="905"/>
      <c r="AV61" s="977"/>
      <c r="AW61" s="978"/>
      <c r="AX61" s="978"/>
      <c r="AY61" s="978"/>
      <c r="AZ61" s="978"/>
      <c r="BA61" s="978"/>
      <c r="BB61" s="978"/>
      <c r="BC61" s="978"/>
      <c r="BD61" s="978"/>
      <c r="BE61" s="978"/>
      <c r="BF61" s="978"/>
      <c r="BG61" s="978"/>
      <c r="BH61" s="978"/>
      <c r="BI61" s="978"/>
      <c r="BJ61" s="978"/>
      <c r="BK61" s="978"/>
      <c r="BL61" s="979"/>
    </row>
    <row r="62" spans="2:92" ht="18" hidden="1" customHeight="1" thickTop="1" thickBot="1" x14ac:dyDescent="0.2">
      <c r="B62" s="1044" t="s">
        <v>254</v>
      </c>
      <c r="C62" s="1045"/>
      <c r="D62" s="1046">
        <f>IF(B33="","",B33)</f>
        <v>0</v>
      </c>
      <c r="E62" s="1047"/>
      <c r="F62" s="1047"/>
      <c r="G62" s="1048"/>
      <c r="H62" s="1048"/>
      <c r="I62" s="1048"/>
      <c r="J62" s="1048"/>
      <c r="K62" s="1048"/>
      <c r="L62" s="1049">
        <f>IF(B33="","",I33)</f>
        <v>0</v>
      </c>
      <c r="M62" s="1050"/>
      <c r="N62" s="1050"/>
      <c r="O62" s="1050"/>
      <c r="P62" s="1050"/>
      <c r="Q62" s="1050"/>
      <c r="R62" s="1051"/>
      <c r="S62" s="1049">
        <f>IF(B33="","",I32)</f>
        <v>0</v>
      </c>
      <c r="T62" s="1050"/>
      <c r="U62" s="1050"/>
      <c r="V62" s="1050"/>
      <c r="W62" s="1050"/>
      <c r="X62" s="1050"/>
      <c r="Y62" s="1051"/>
      <c r="Z62" s="986"/>
      <c r="AA62" s="987"/>
      <c r="AB62" s="987"/>
      <c r="AC62" s="987"/>
      <c r="AD62" s="987"/>
      <c r="AE62" s="987"/>
      <c r="AF62" s="988"/>
      <c r="AG62" s="986"/>
      <c r="AH62" s="987"/>
      <c r="AI62" s="987"/>
      <c r="AJ62" s="987"/>
      <c r="AK62" s="987"/>
      <c r="AL62" s="987"/>
      <c r="AM62" s="988"/>
      <c r="AN62" s="986"/>
      <c r="AO62" s="987"/>
      <c r="AP62" s="987"/>
      <c r="AQ62" s="987"/>
      <c r="AR62" s="988"/>
      <c r="AS62" s="946"/>
      <c r="AT62" s="947"/>
      <c r="AU62" s="948"/>
      <c r="AV62" s="980"/>
      <c r="AW62" s="981"/>
      <c r="AX62" s="981"/>
      <c r="AY62" s="981"/>
      <c r="AZ62" s="981"/>
      <c r="BA62" s="981"/>
      <c r="BB62" s="981"/>
      <c r="BC62" s="981"/>
      <c r="BD62" s="981"/>
      <c r="BE62" s="981"/>
      <c r="BF62" s="981"/>
      <c r="BG62" s="981"/>
      <c r="BH62" s="981"/>
      <c r="BI62" s="981"/>
      <c r="BJ62" s="981"/>
      <c r="BK62" s="981"/>
      <c r="BL62" s="982"/>
    </row>
    <row r="63" spans="2:92" hidden="1" x14ac:dyDescent="0.15">
      <c r="B63" s="94"/>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c r="AC63" s="94"/>
      <c r="AD63" s="94"/>
      <c r="AE63" s="94"/>
      <c r="AF63" s="94"/>
      <c r="AG63" s="94"/>
      <c r="AH63" s="94"/>
      <c r="AI63" s="94"/>
      <c r="AJ63" s="94"/>
      <c r="AK63" s="94"/>
      <c r="AL63" s="94"/>
      <c r="AM63" s="94"/>
      <c r="AN63" s="94"/>
      <c r="AO63" s="94"/>
      <c r="AP63" s="94"/>
      <c r="AQ63" s="94"/>
      <c r="AR63" s="94"/>
      <c r="AS63" s="94"/>
    </row>
    <row r="64" spans="2:92" x14ac:dyDescent="0.15">
      <c r="B64" s="94"/>
      <c r="C64" s="94"/>
      <c r="D64" s="94"/>
      <c r="E64" s="94"/>
      <c r="F64" s="94"/>
      <c r="G64" s="94"/>
      <c r="H64" s="94"/>
      <c r="I64" s="94"/>
      <c r="J64" s="94"/>
      <c r="K64" s="94"/>
      <c r="L64" s="94"/>
      <c r="M64" s="94"/>
      <c r="N64" s="94"/>
      <c r="O64" s="94"/>
      <c r="P64" s="94"/>
      <c r="Q64" s="94"/>
      <c r="R64" s="94"/>
      <c r="S64" s="94"/>
      <c r="T64" s="94"/>
      <c r="U64" s="94"/>
      <c r="V64" s="94"/>
      <c r="W64" s="94"/>
      <c r="X64" s="94"/>
      <c r="Y64" s="94"/>
      <c r="Z64" s="94"/>
      <c r="AA64" s="94"/>
      <c r="AB64" s="94"/>
      <c r="AC64" s="94"/>
      <c r="AD64" s="94"/>
      <c r="AE64" s="94"/>
      <c r="AF64" s="94"/>
      <c r="AG64" s="94"/>
      <c r="AH64" s="94"/>
      <c r="AI64" s="94"/>
      <c r="AJ64" s="94"/>
      <c r="AK64" s="94"/>
      <c r="AL64" s="94"/>
      <c r="AM64" s="94"/>
      <c r="AN64" s="94"/>
      <c r="AO64" s="94"/>
      <c r="AP64" s="94"/>
      <c r="AQ64" s="94"/>
      <c r="AR64" s="94"/>
      <c r="AS64" s="94"/>
    </row>
  </sheetData>
  <sheetProtection sheet="1" objects="1" selectLockedCells="1"/>
  <mergeCells count="240">
    <mergeCell ref="AR22:AS22"/>
    <mergeCell ref="E25:H25"/>
    <mergeCell ref="X29:AD29"/>
    <mergeCell ref="AE29:AO29"/>
    <mergeCell ref="AP29:AQ29"/>
    <mergeCell ref="AR29:AS29"/>
    <mergeCell ref="I30:W31"/>
    <mergeCell ref="B36:Z36"/>
    <mergeCell ref="B32:D32"/>
    <mergeCell ref="B33:D34"/>
    <mergeCell ref="I25:W25"/>
    <mergeCell ref="I26:W27"/>
    <mergeCell ref="AP25:AQ25"/>
    <mergeCell ref="AP26:AQ27"/>
    <mergeCell ref="AR25:AS25"/>
    <mergeCell ref="AR26:AS27"/>
    <mergeCell ref="X25:AD25"/>
    <mergeCell ref="X26:AD27"/>
    <mergeCell ref="AE25:AO25"/>
    <mergeCell ref="AE26:AO27"/>
    <mergeCell ref="E26:H27"/>
    <mergeCell ref="B26:D27"/>
    <mergeCell ref="E33:H34"/>
    <mergeCell ref="AB2:AS2"/>
    <mergeCell ref="AC10:AS10"/>
    <mergeCell ref="AB3:AG3"/>
    <mergeCell ref="AR20:AS20"/>
    <mergeCell ref="AR18:AS18"/>
    <mergeCell ref="AP18:AQ18"/>
    <mergeCell ref="E19:H19"/>
    <mergeCell ref="I19:S19"/>
    <mergeCell ref="V19:W19"/>
    <mergeCell ref="AE19:AO19"/>
    <mergeCell ref="AA19:AD19"/>
    <mergeCell ref="T19:U19"/>
    <mergeCell ref="AC12:AF15"/>
    <mergeCell ref="AG12:AS15"/>
    <mergeCell ref="AR19:AS19"/>
    <mergeCell ref="X19:Z19"/>
    <mergeCell ref="AA18:AD18"/>
    <mergeCell ref="I18:S18"/>
    <mergeCell ref="B12:F15"/>
    <mergeCell ref="G14:AB15"/>
    <mergeCell ref="X17:AS17"/>
    <mergeCell ref="V18:W18"/>
    <mergeCell ref="T18:U18"/>
    <mergeCell ref="E20:H20"/>
    <mergeCell ref="AG61:AM61"/>
    <mergeCell ref="AN61:AR61"/>
    <mergeCell ref="B62:C62"/>
    <mergeCell ref="D62:F62"/>
    <mergeCell ref="G62:K62"/>
    <mergeCell ref="L62:R62"/>
    <mergeCell ref="S62:Y62"/>
    <mergeCell ref="Z62:AF62"/>
    <mergeCell ref="G57:K57"/>
    <mergeCell ref="B61:C61"/>
    <mergeCell ref="B60:C60"/>
    <mergeCell ref="B57:C59"/>
    <mergeCell ref="D60:F60"/>
    <mergeCell ref="S58:Y58"/>
    <mergeCell ref="Z58:AF58"/>
    <mergeCell ref="G59:K59"/>
    <mergeCell ref="D61:F61"/>
    <mergeCell ref="L61:R61"/>
    <mergeCell ref="S61:Y61"/>
    <mergeCell ref="Z61:AF61"/>
    <mergeCell ref="E29:H29"/>
    <mergeCell ref="V22:W22"/>
    <mergeCell ref="T20:U20"/>
    <mergeCell ref="V20:W20"/>
    <mergeCell ref="B20:D20"/>
    <mergeCell ref="I20:S20"/>
    <mergeCell ref="B28:AS28"/>
    <mergeCell ref="AR23:AS23"/>
    <mergeCell ref="B23:D23"/>
    <mergeCell ref="I23:S23"/>
    <mergeCell ref="B29:D29"/>
    <mergeCell ref="I21:S21"/>
    <mergeCell ref="E22:H22"/>
    <mergeCell ref="AA22:AD22"/>
    <mergeCell ref="T22:U22"/>
    <mergeCell ref="X22:Z22"/>
    <mergeCell ref="X21:Z21"/>
    <mergeCell ref="AA21:AD21"/>
    <mergeCell ref="AE21:AO21"/>
    <mergeCell ref="X20:Z20"/>
    <mergeCell ref="AP22:AQ22"/>
    <mergeCell ref="I29:W29"/>
    <mergeCell ref="B25:D25"/>
    <mergeCell ref="E21:H21"/>
    <mergeCell ref="H13:O13"/>
    <mergeCell ref="AH3:AM3"/>
    <mergeCell ref="AN3:AS3"/>
    <mergeCell ref="AB4:AG5"/>
    <mergeCell ref="AH4:AM5"/>
    <mergeCell ref="AN4:AS5"/>
    <mergeCell ref="B3:W3"/>
    <mergeCell ref="B4:W5"/>
    <mergeCell ref="B8:F8"/>
    <mergeCell ref="X7:AB7"/>
    <mergeCell ref="X8:AB8"/>
    <mergeCell ref="G7:W7"/>
    <mergeCell ref="G8:W8"/>
    <mergeCell ref="AC7:AS7"/>
    <mergeCell ref="AC8:AS8"/>
    <mergeCell ref="B9:F9"/>
    <mergeCell ref="G9:W9"/>
    <mergeCell ref="X9:AB9"/>
    <mergeCell ref="AC9:AS9"/>
    <mergeCell ref="AP21:AQ21"/>
    <mergeCell ref="AP19:AQ19"/>
    <mergeCell ref="T23:U23"/>
    <mergeCell ref="T21:U21"/>
    <mergeCell ref="X18:Z18"/>
    <mergeCell ref="AE18:AO18"/>
    <mergeCell ref="B19:D19"/>
    <mergeCell ref="AE20:AO20"/>
    <mergeCell ref="B18:D18"/>
    <mergeCell ref="AA20:AD20"/>
    <mergeCell ref="AN58:AR58"/>
    <mergeCell ref="S60:Y60"/>
    <mergeCell ref="Z56:AF56"/>
    <mergeCell ref="AS54:AU56"/>
    <mergeCell ref="B7:F7"/>
    <mergeCell ref="B10:F11"/>
    <mergeCell ref="AC11:AS11"/>
    <mergeCell ref="X11:AB11"/>
    <mergeCell ref="G10:W11"/>
    <mergeCell ref="X10:AB10"/>
    <mergeCell ref="G12:J12"/>
    <mergeCell ref="AA23:AD23"/>
    <mergeCell ref="B24:AS24"/>
    <mergeCell ref="V23:W23"/>
    <mergeCell ref="B22:D22"/>
    <mergeCell ref="I22:S22"/>
    <mergeCell ref="AE22:AO22"/>
    <mergeCell ref="V21:W21"/>
    <mergeCell ref="AE23:AO23"/>
    <mergeCell ref="E23:H23"/>
    <mergeCell ref="X23:Z23"/>
    <mergeCell ref="B21:D21"/>
    <mergeCell ref="AR21:AS21"/>
    <mergeCell ref="AP23:AQ23"/>
    <mergeCell ref="D59:F59"/>
    <mergeCell ref="G60:K60"/>
    <mergeCell ref="L58:R58"/>
    <mergeCell ref="AS53:AU53"/>
    <mergeCell ref="K12:AB12"/>
    <mergeCell ref="E18:H18"/>
    <mergeCell ref="B17:W17"/>
    <mergeCell ref="AP20:AQ20"/>
    <mergeCell ref="AV53:BL53"/>
    <mergeCell ref="AV54:BL62"/>
    <mergeCell ref="S57:Y57"/>
    <mergeCell ref="Z57:AF57"/>
    <mergeCell ref="AN55:AR55"/>
    <mergeCell ref="L55:R55"/>
    <mergeCell ref="L56:R56"/>
    <mergeCell ref="S53:Y53"/>
    <mergeCell ref="Z53:AF53"/>
    <mergeCell ref="S54:Y54"/>
    <mergeCell ref="L60:R60"/>
    <mergeCell ref="AG62:AM62"/>
    <mergeCell ref="AN62:AR62"/>
    <mergeCell ref="AG59:AM59"/>
    <mergeCell ref="AN59:AR59"/>
    <mergeCell ref="AG58:AM58"/>
    <mergeCell ref="G53:K53"/>
    <mergeCell ref="L54:R54"/>
    <mergeCell ref="L57:R57"/>
    <mergeCell ref="S56:Y56"/>
    <mergeCell ref="Z55:AF55"/>
    <mergeCell ref="D58:F58"/>
    <mergeCell ref="AS57:AU59"/>
    <mergeCell ref="AS61:AU62"/>
    <mergeCell ref="AN53:AR53"/>
    <mergeCell ref="AG53:AM53"/>
    <mergeCell ref="L53:R53"/>
    <mergeCell ref="L59:R59"/>
    <mergeCell ref="S59:Y59"/>
    <mergeCell ref="Z59:AF59"/>
    <mergeCell ref="AG60:AM60"/>
    <mergeCell ref="D56:F56"/>
    <mergeCell ref="D57:F57"/>
    <mergeCell ref="AG57:AM57"/>
    <mergeCell ref="AN57:AR57"/>
    <mergeCell ref="G61:K61"/>
    <mergeCell ref="AN60:AR60"/>
    <mergeCell ref="Z60:AF60"/>
    <mergeCell ref="AG56:AM56"/>
    <mergeCell ref="AN56:AR56"/>
    <mergeCell ref="V37:Z37"/>
    <mergeCell ref="V38:Y39"/>
    <mergeCell ref="X30:AD31"/>
    <mergeCell ref="AE30:AO31"/>
    <mergeCell ref="AS60:AU60"/>
    <mergeCell ref="AP32:AQ32"/>
    <mergeCell ref="E32:H32"/>
    <mergeCell ref="AR33:AS34"/>
    <mergeCell ref="B44:AS44"/>
    <mergeCell ref="AR32:AS32"/>
    <mergeCell ref="D54:F54"/>
    <mergeCell ref="D55:F55"/>
    <mergeCell ref="G54:K54"/>
    <mergeCell ref="G56:K56"/>
    <mergeCell ref="S55:Y55"/>
    <mergeCell ref="Z54:AF54"/>
    <mergeCell ref="AN54:AR54"/>
    <mergeCell ref="AG54:AM54"/>
    <mergeCell ref="AG55:AM55"/>
    <mergeCell ref="B54:C56"/>
    <mergeCell ref="B49:AS49"/>
    <mergeCell ref="B45:AS45"/>
    <mergeCell ref="AK46:AS46"/>
    <mergeCell ref="D53:F53"/>
    <mergeCell ref="AP30:AQ31"/>
    <mergeCell ref="X32:AD32"/>
    <mergeCell ref="AE32:AO32"/>
    <mergeCell ref="B47:AS47"/>
    <mergeCell ref="I33:W34"/>
    <mergeCell ref="X33:AD34"/>
    <mergeCell ref="AE33:AO34"/>
    <mergeCell ref="AP33:AQ34"/>
    <mergeCell ref="G58:K58"/>
    <mergeCell ref="G55:K55"/>
    <mergeCell ref="B42:AS42"/>
    <mergeCell ref="B30:D31"/>
    <mergeCell ref="E30:H31"/>
    <mergeCell ref="AR30:AS31"/>
    <mergeCell ref="I32:W32"/>
    <mergeCell ref="B38:C39"/>
    <mergeCell ref="D38:E39"/>
    <mergeCell ref="I38:J39"/>
    <mergeCell ref="N38:O39"/>
    <mergeCell ref="G38:H39"/>
    <mergeCell ref="L38:M39"/>
    <mergeCell ref="B37:P37"/>
    <mergeCell ref="Q37:U37"/>
    <mergeCell ref="Q38:T39"/>
  </mergeCells>
  <phoneticPr fontId="20"/>
  <conditionalFormatting sqref="B4:AS18 B19:T19 V19:AP19 AR19:AS19 B20:AS20 B21:T21 V21:AP21 AR21:AS21 B22:AS22 B23:T23 V23:AP23 AR23:AS23 B24:AS37 AA38:AS39">
    <cfRule type="cellIs" dxfId="3" priority="1" operator="equal">
      <formula>0</formula>
    </cfRule>
  </conditionalFormatting>
  <dataValidations count="6">
    <dataValidation imeMode="disabled" allowBlank="1" showInputMessage="1" showErrorMessage="1" sqref="AC11:AS11 AG12:AS15"/>
    <dataValidation type="list" allowBlank="1" showInputMessage="1" showErrorMessage="1" sqref="AV54">
      <formula1>"公共交通,自家用車,貸切バス"</formula1>
    </dataValidation>
    <dataValidation type="list" allowBlank="1" showInputMessage="1" showErrorMessage="1" sqref="AS61:AU62">
      <formula1>"　,1,2"</formula1>
    </dataValidation>
    <dataValidation type="list" allowBlank="1" showInputMessage="1" showErrorMessage="1" sqref="AS60:AU60">
      <formula1>"　,1"</formula1>
    </dataValidation>
    <dataValidation type="list" allowBlank="1" showInputMessage="1" showErrorMessage="1" sqref="AS54:AU59">
      <formula1>"　,1,2,3"</formula1>
    </dataValidation>
    <dataValidation type="list" allowBlank="1" showInputMessage="1" showErrorMessage="1" sqref="V19:W19 V21:W21 V23:W23 AR23:AS23 AR21:AS21 AR19:AS19">
      <formula1>"男,女"</formula1>
    </dataValidation>
  </dataValidations>
  <pageMargins left="0.70866141732283472" right="0.70866141732283472" top="0.74803149606299213" bottom="0.74803149606299213" header="0.31496062992125984" footer="0.31496062992125984"/>
  <pageSetup paperSize="9"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7DBFF"/>
    <pageSetUpPr fitToPage="1"/>
  </sheetPr>
  <dimension ref="A1:U16"/>
  <sheetViews>
    <sheetView zoomScale="80" zoomScaleNormal="80" zoomScalePageLayoutView="85" workbookViewId="0">
      <selection activeCell="I29" sqref="I29"/>
    </sheetView>
  </sheetViews>
  <sheetFormatPr defaultColWidth="13.875" defaultRowHeight="14.25" x14ac:dyDescent="0.15"/>
  <cols>
    <col min="1" max="1" width="5.5" style="102" customWidth="1"/>
    <col min="2" max="3" width="7.125" style="102" customWidth="1"/>
    <col min="4" max="4" width="10.875" style="102" bestFit="1" customWidth="1"/>
    <col min="5" max="5" width="10.875" style="102" customWidth="1"/>
    <col min="6" max="7" width="25.5" style="102" customWidth="1"/>
    <col min="8" max="9" width="20" style="102" customWidth="1"/>
    <col min="10" max="10" width="5.625" style="102" bestFit="1" customWidth="1"/>
    <col min="11" max="12" width="20" style="102" customWidth="1"/>
    <col min="13" max="14" width="16.5" style="102" customWidth="1"/>
    <col min="15" max="15" width="12.5" style="102" hidden="1" customWidth="1"/>
    <col min="16" max="16" width="21.25" style="102" hidden="1" customWidth="1"/>
    <col min="17" max="17" width="29.625" style="102" hidden="1" customWidth="1"/>
    <col min="18" max="18" width="17.625" style="102" hidden="1" customWidth="1"/>
    <col min="19" max="19" width="18.125" style="102" hidden="1" customWidth="1"/>
    <col min="20" max="20" width="22" style="102" hidden="1" customWidth="1"/>
    <col min="21" max="21" width="19.125" style="102" hidden="1" customWidth="1"/>
    <col min="22" max="16384" width="13.875" style="102"/>
  </cols>
  <sheetData>
    <row r="1" spans="1:21" s="103" customFormat="1" ht="24.75" customHeight="1" x14ac:dyDescent="0.15">
      <c r="B1" s="121" t="s">
        <v>389</v>
      </c>
      <c r="C1" s="121"/>
      <c r="D1" s="121"/>
      <c r="E1" s="121"/>
      <c r="F1" s="121"/>
      <c r="G1" s="121"/>
      <c r="H1" s="121"/>
      <c r="I1" s="121"/>
      <c r="O1" s="121"/>
      <c r="P1" s="121"/>
      <c r="Q1" s="121"/>
      <c r="R1" s="121"/>
    </row>
    <row r="2" spans="1:21" s="103" customFormat="1" ht="20.100000000000001" customHeight="1" thickBot="1" x14ac:dyDescent="0.2">
      <c r="B2" s="119"/>
      <c r="C2" s="119"/>
      <c r="D2" s="117"/>
      <c r="E2" s="244"/>
      <c r="F2" s="119"/>
      <c r="G2" s="119"/>
      <c r="O2" s="119"/>
      <c r="P2" s="119"/>
    </row>
    <row r="3" spans="1:21" s="103" customFormat="1" ht="20.100000000000001" customHeight="1" thickBot="1" x14ac:dyDescent="0.2">
      <c r="B3" s="1095" t="s">
        <v>107</v>
      </c>
      <c r="C3" s="1096"/>
      <c r="D3" s="120" t="str">
        <f>IF('入力シート （参加校が入力）'!E16="","エラー",'入力シート （参加校が入力）'!E16)</f>
        <v>エラー</v>
      </c>
      <c r="E3" s="251"/>
      <c r="F3" s="119"/>
      <c r="G3" s="119"/>
      <c r="O3" s="119"/>
      <c r="P3" s="119"/>
    </row>
    <row r="4" spans="1:21" s="391" customFormat="1" ht="20.100000000000001" customHeight="1" thickBot="1" x14ac:dyDescent="0.2">
      <c r="B4" s="1129">
        <v>1</v>
      </c>
      <c r="C4" s="1129"/>
      <c r="D4" s="118">
        <v>2</v>
      </c>
      <c r="E4" s="118">
        <v>3</v>
      </c>
      <c r="F4" s="392">
        <v>4</v>
      </c>
      <c r="G4" s="392">
        <v>5</v>
      </c>
      <c r="H4" s="393">
        <v>6</v>
      </c>
      <c r="I4" s="393">
        <v>7</v>
      </c>
      <c r="J4" s="118">
        <v>8</v>
      </c>
      <c r="K4" s="392">
        <v>9</v>
      </c>
      <c r="L4" s="392">
        <v>10</v>
      </c>
      <c r="M4" s="393">
        <v>11</v>
      </c>
      <c r="N4" s="392">
        <v>12</v>
      </c>
      <c r="O4" s="118"/>
      <c r="P4" s="392"/>
      <c r="Q4" s="392"/>
      <c r="R4" s="118"/>
      <c r="S4" s="393"/>
      <c r="T4" s="393"/>
      <c r="U4" s="118"/>
    </row>
    <row r="5" spans="1:21" s="114" customFormat="1" ht="20.100000000000001" customHeight="1" x14ac:dyDescent="0.15">
      <c r="B5" s="1097" t="s">
        <v>328</v>
      </c>
      <c r="C5" s="1098"/>
      <c r="D5" s="174" t="s">
        <v>327</v>
      </c>
      <c r="E5" s="245" t="s">
        <v>388</v>
      </c>
      <c r="F5" s="175" t="s">
        <v>326</v>
      </c>
      <c r="G5" s="175" t="s">
        <v>77</v>
      </c>
      <c r="H5" s="214" t="s">
        <v>365</v>
      </c>
      <c r="I5" s="214" t="s">
        <v>376</v>
      </c>
      <c r="J5" s="176" t="s">
        <v>325</v>
      </c>
      <c r="K5" s="175" t="s">
        <v>362</v>
      </c>
      <c r="L5" s="175" t="s">
        <v>377</v>
      </c>
      <c r="M5" s="176" t="s">
        <v>324</v>
      </c>
      <c r="N5" s="177" t="s">
        <v>323</v>
      </c>
      <c r="O5" s="164" t="s">
        <v>322</v>
      </c>
      <c r="P5" s="116" t="s">
        <v>321</v>
      </c>
      <c r="Q5" s="116" t="s">
        <v>320</v>
      </c>
      <c r="R5" s="116" t="s">
        <v>53</v>
      </c>
      <c r="S5" s="116" t="s">
        <v>368</v>
      </c>
      <c r="T5" s="116" t="s">
        <v>113</v>
      </c>
      <c r="U5" s="115" t="s">
        <v>319</v>
      </c>
    </row>
    <row r="6" spans="1:21" s="103" customFormat="1" ht="15" customHeight="1" x14ac:dyDescent="0.15">
      <c r="B6" s="196"/>
      <c r="C6" s="197" t="s">
        <v>318</v>
      </c>
      <c r="D6" s="1130">
        <v>5000</v>
      </c>
      <c r="E6" s="1115" t="s">
        <v>391</v>
      </c>
      <c r="F6" s="1113" t="s">
        <v>317</v>
      </c>
      <c r="G6" s="1113" t="s">
        <v>316</v>
      </c>
      <c r="H6" s="1105" t="s">
        <v>363</v>
      </c>
      <c r="I6" s="1132" t="s">
        <v>364</v>
      </c>
      <c r="J6" s="1117">
        <v>2</v>
      </c>
      <c r="K6" s="1105" t="s">
        <v>315</v>
      </c>
      <c r="L6" s="1105" t="s">
        <v>314</v>
      </c>
      <c r="M6" s="1105" t="s">
        <v>313</v>
      </c>
      <c r="N6" s="1103" t="s">
        <v>312</v>
      </c>
      <c r="O6" s="1107" t="s">
        <v>311</v>
      </c>
      <c r="P6" s="1109" t="s">
        <v>310</v>
      </c>
      <c r="Q6" s="1101" t="s">
        <v>309</v>
      </c>
      <c r="R6" s="1101" t="s">
        <v>308</v>
      </c>
      <c r="S6" s="1111" t="s">
        <v>307</v>
      </c>
      <c r="T6" s="1111" t="s">
        <v>306</v>
      </c>
      <c r="U6" s="1099" t="s">
        <v>305</v>
      </c>
    </row>
    <row r="7" spans="1:21" s="103" customFormat="1" ht="15" customHeight="1" thickBot="1" x14ac:dyDescent="0.2">
      <c r="B7" s="198" t="s">
        <v>111</v>
      </c>
      <c r="C7" s="199"/>
      <c r="D7" s="1131"/>
      <c r="E7" s="1116"/>
      <c r="F7" s="1114"/>
      <c r="G7" s="1114"/>
      <c r="H7" s="1106"/>
      <c r="I7" s="1133"/>
      <c r="J7" s="1118"/>
      <c r="K7" s="1106"/>
      <c r="L7" s="1106"/>
      <c r="M7" s="1106"/>
      <c r="N7" s="1104"/>
      <c r="O7" s="1108"/>
      <c r="P7" s="1110"/>
      <c r="Q7" s="1102"/>
      <c r="R7" s="1102"/>
      <c r="S7" s="1112"/>
      <c r="T7" s="1112"/>
      <c r="U7" s="1100"/>
    </row>
    <row r="8" spans="1:21" s="103" customFormat="1" ht="20.100000000000001" customHeight="1" thickTop="1" x14ac:dyDescent="0.15">
      <c r="A8" s="252">
        <v>1</v>
      </c>
      <c r="B8" s="1127" t="s">
        <v>216</v>
      </c>
      <c r="C8" s="1128"/>
      <c r="D8" s="200" t="str">
        <f>IF('入力シート （参加校が入力）'!$E48="","",'入力シート （参加校が入力）'!$E48)</f>
        <v/>
      </c>
      <c r="E8" s="246" t="str">
        <f>IF($D8="","",IF($D$3="エラー","エラー",$D$3))</f>
        <v/>
      </c>
      <c r="F8" s="201" t="str">
        <f>IF($D8="","",IF('入力シート （参加校が入力）'!$E$11="","エラー",'入力シート （参加校が入力）'!$E$11))</f>
        <v/>
      </c>
      <c r="G8" s="201" t="str">
        <f>IF($D8="","",IF('入力シート （参加校が入力）'!$E$12="","エラー",'入力シート （参加校が入力）'!$E$12))</f>
        <v/>
      </c>
      <c r="H8" s="201" t="str">
        <f>IF(D8="","",IF('入力シート （参加校が入力）'!$E49="","エラー",'入力シート （参加校が入力）'!$E49))</f>
        <v/>
      </c>
      <c r="I8" s="201" t="str">
        <f>IF(F8="","",IF('入力シート （参加校が入力）'!$E50="","エラー",'入力シート （参加校が入力）'!$E50))</f>
        <v/>
      </c>
      <c r="J8" s="201" t="str">
        <f>IF(G8="","",IF('入力シート （参加校が入力）'!$E51="","エラー",'入力シート （参加校が入力）'!$E51))</f>
        <v/>
      </c>
      <c r="K8" s="201" t="str">
        <f>IF(H8="","",IF('入力シート （参加校が入力）'!$E52="","エラー",'入力シート （参加校が入力）'!$E52))</f>
        <v/>
      </c>
      <c r="L8" s="201" t="str">
        <f>IF(I8="","",IF('入力シート （参加校が入力）'!$E53="","エラー",'入力シート （参加校が入力）'!$E53))</f>
        <v/>
      </c>
      <c r="M8" s="170"/>
      <c r="N8" s="171"/>
      <c r="O8" s="156" t="str">
        <f>IF(D8="","",IF('入力シート （参加校が入力）'!$E$15="","エラー",'入力シート （参加校が入力）'!$E$15))</f>
        <v/>
      </c>
      <c r="P8" s="113" t="str">
        <f>IF(F8="","",IF('入力シート （参加校が入力）'!$E$17="","エラー",'入力シート （参加校が入力）'!$E$17))</f>
        <v/>
      </c>
      <c r="Q8" s="113" t="str">
        <f>IF(G8="","",IF('入力シート （参加校が入力）'!$E$18="","エラー",'入力シート （参加校が入力）'!$E$18))</f>
        <v/>
      </c>
      <c r="R8" s="113" t="str">
        <f>IF(H8="","",IF('入力シート （参加校が入力）'!$E$25="","エラー",'入力シート （参加校が入力）'!$E$25))</f>
        <v/>
      </c>
      <c r="S8" s="113" t="str">
        <f>IF(I8="","",IF('入力シート （参加校が入力）'!$E$22="","エラー",'入力シート （参加校が入力）'!$E$22))</f>
        <v/>
      </c>
      <c r="T8" s="113" t="str">
        <f>IF(J8="","",IF('入力シート （参加校が入力）'!$E$23="","エラー",'入力シート （参加校が入力）'!$E$23))</f>
        <v/>
      </c>
      <c r="U8" s="150" t="str">
        <f>IF(K8="","",IF('入力シート （参加校が入力）'!$E$26="","エラー",'入力シート （参加校が入力）'!$E$26))</f>
        <v/>
      </c>
    </row>
    <row r="9" spans="1:21" s="103" customFormat="1" ht="20.100000000000001" customHeight="1" x14ac:dyDescent="0.15">
      <c r="A9" s="252">
        <v>2</v>
      </c>
      <c r="B9" s="1123" t="s">
        <v>216</v>
      </c>
      <c r="C9" s="1124"/>
      <c r="D9" s="202" t="str">
        <f>IF('入力シート （参加校が入力）'!$E54="","",'入力シート （参加校が入力）'!$E54)</f>
        <v/>
      </c>
      <c r="E9" s="247" t="str">
        <f t="shared" ref="E9:E16" si="0">IF($D9="","",IF($D$3="エラー","エラー",$D$3))</f>
        <v/>
      </c>
      <c r="F9" s="203" t="str">
        <f>IF($D9="","",IF('入力シート （参加校が入力）'!$E$11="","エラー",'入力シート （参加校が入力）'!$E$11))</f>
        <v/>
      </c>
      <c r="G9" s="203" t="str">
        <f>IF($D9="","",IF('入力シート （参加校が入力）'!$E$12="","エラー",'入力シート （参加校が入力）'!$E$12))</f>
        <v/>
      </c>
      <c r="H9" s="203" t="str">
        <f>IF(D9="","",IF('入力シート （参加校が入力）'!$E55="","エラー",'入力シート （参加校が入力）'!$E55))</f>
        <v/>
      </c>
      <c r="I9" s="203" t="str">
        <f>IF(F9="","",IF('入力シート （参加校が入力）'!$E56="","エラー",'入力シート （参加校が入力）'!$E56))</f>
        <v/>
      </c>
      <c r="J9" s="203" t="str">
        <f>IF(G9="","",IF('入力シート （参加校が入力）'!$E57="","エラー",'入力シート （参加校が入力）'!$E57))</f>
        <v/>
      </c>
      <c r="K9" s="203" t="str">
        <f>IF(H9="","",IF('入力シート （参加校が入力）'!$E58="","エラー",'入力シート （参加校が入力）'!$E58))</f>
        <v/>
      </c>
      <c r="L9" s="203" t="str">
        <f>IF(I9="","",IF('入力シート （参加校が入力）'!$E59="","エラー",'入力シート （参加校が入力）'!$E59))</f>
        <v/>
      </c>
      <c r="M9" s="112"/>
      <c r="N9" s="165"/>
      <c r="O9" s="157" t="str">
        <f>IF(D9="","",IF('入力シート （参加校が入力）'!$E$15="","エラー",'入力シート （参加校が入力）'!$E$15))</f>
        <v/>
      </c>
      <c r="P9" s="108" t="str">
        <f>IF(F9="","",IF('入力シート （参加校が入力）'!$E$17="","エラー",'入力シート （参加校が入力）'!$E$17))</f>
        <v/>
      </c>
      <c r="Q9" s="149" t="str">
        <f>IF(G9="","",IF('入力シート （参加校が入力）'!$E$18="","エラー",'入力シート （参加校が入力）'!$E$18))</f>
        <v/>
      </c>
      <c r="R9" s="108" t="str">
        <f>IF(H9="","",IF('入力シート （参加校が入力）'!$E$25="","エラー",'入力シート （参加校が入力）'!$E$25))</f>
        <v/>
      </c>
      <c r="S9" s="108" t="str">
        <f>IF(I9="","",IF('入力シート （参加校が入力）'!$E$22="","エラー",'入力シート （参加校が入力）'!$E$22))</f>
        <v/>
      </c>
      <c r="T9" s="108" t="str">
        <f>IF(J9="","",IF('入力シート （参加校が入力）'!$E$23="","エラー",'入力シート （参加校が入力）'!$E$23))</f>
        <v/>
      </c>
      <c r="U9" s="151" t="str">
        <f>IF(K9="","",IF('入力シート （参加校が入力）'!$E$26="","エラー",'入力シート （参加校が入力）'!$E$26))</f>
        <v/>
      </c>
    </row>
    <row r="10" spans="1:21" s="103" customFormat="1" ht="20.100000000000001" customHeight="1" thickBot="1" x14ac:dyDescent="0.2">
      <c r="A10" s="252">
        <v>3</v>
      </c>
      <c r="B10" s="1125" t="s">
        <v>216</v>
      </c>
      <c r="C10" s="1126"/>
      <c r="D10" s="204" t="str">
        <f>IF('入力シート （参加校が入力）'!$E60="","",'入力シート （参加校が入力）'!$E60)</f>
        <v/>
      </c>
      <c r="E10" s="248" t="str">
        <f t="shared" si="0"/>
        <v/>
      </c>
      <c r="F10" s="205" t="str">
        <f>IF($D10="","",IF('入力シート （参加校が入力）'!$E$11="","エラー",'入力シート （参加校が入力）'!$E$11))</f>
        <v/>
      </c>
      <c r="G10" s="205" t="str">
        <f>IF($D10="","",IF('入力シート （参加校が入力）'!$E$12="","エラー",'入力シート （参加校が入力）'!$E$12))</f>
        <v/>
      </c>
      <c r="H10" s="205" t="str">
        <f>IF(D10="","",IF('入力シート （参加校が入力）'!$E61="","エラー",'入力シート （参加校が入力）'!$E61))</f>
        <v/>
      </c>
      <c r="I10" s="205" t="str">
        <f>IF(F10="","",IF('入力シート （参加校が入力）'!$E62="","エラー",'入力シート （参加校が入力）'!$E62))</f>
        <v/>
      </c>
      <c r="J10" s="205" t="str">
        <f>IF(G10="","",IF('入力シート （参加校が入力）'!$E63="","エラー",'入力シート （参加校が入力）'!$E63))</f>
        <v/>
      </c>
      <c r="K10" s="205" t="str">
        <f>IF(H10="","",IF('入力シート （参加校が入力）'!$E64="","エラー",'入力シート （参加校が入力）'!$E64))</f>
        <v/>
      </c>
      <c r="L10" s="205" t="str">
        <f>IF(I10="","",IF('入力シート （参加校が入力）'!$E65="","エラー",'入力シート （参加校が入力）'!$E65))</f>
        <v/>
      </c>
      <c r="M10" s="110"/>
      <c r="N10" s="166"/>
      <c r="O10" s="158" t="str">
        <f>IF(D10="","",IF('入力シート （参加校が入力）'!$E$15="","エラー",'入力シート （参加校が入力）'!$E$15))</f>
        <v/>
      </c>
      <c r="P10" s="111" t="str">
        <f>IF(F10="","",IF('入力シート （参加校が入力）'!$E$17="","エラー",'入力シート （参加校が入力）'!$E$17))</f>
        <v/>
      </c>
      <c r="Q10" s="111" t="str">
        <f>IF(G10="","",IF('入力シート （参加校が入力）'!$E$18="","エラー",'入力シート （参加校が入力）'!$E$18))</f>
        <v/>
      </c>
      <c r="R10" s="111" t="str">
        <f>IF(H10="","",IF('入力シート （参加校が入力）'!$E$25="","エラー",'入力シート （参加校が入力）'!$E$25))</f>
        <v/>
      </c>
      <c r="S10" s="111" t="str">
        <f>IF(I10="","",IF('入力シート （参加校が入力）'!$E$22="","エラー",'入力シート （参加校が入力）'!$E$22))</f>
        <v/>
      </c>
      <c r="T10" s="111" t="str">
        <f>IF(J10="","",IF('入力シート （参加校が入力）'!$E$23="","エラー",'入力シート （参加校が入力）'!$E$23))</f>
        <v/>
      </c>
      <c r="U10" s="152" t="str">
        <f>IF(K10="","",IF('入力シート （参加校が入力）'!$E$26="","エラー",'入力シート （参加校が入力）'!$E$26))</f>
        <v/>
      </c>
    </row>
    <row r="11" spans="1:21" s="103" customFormat="1" ht="20.100000000000001" customHeight="1" x14ac:dyDescent="0.15">
      <c r="A11" s="252">
        <v>4</v>
      </c>
      <c r="B11" s="1121" t="s">
        <v>217</v>
      </c>
      <c r="C11" s="1122"/>
      <c r="D11" s="206" t="str">
        <f>IF('入力シート （参加校が入力）'!$E66="","",'入力シート （参加校が入力）'!$E66)</f>
        <v/>
      </c>
      <c r="E11" s="249" t="str">
        <f t="shared" si="0"/>
        <v/>
      </c>
      <c r="F11" s="207" t="str">
        <f>IF($D11="","",IF('入力シート （参加校が入力）'!$E$11="","エラー",'入力シート （参加校が入力）'!$E$11))</f>
        <v/>
      </c>
      <c r="G11" s="207" t="str">
        <f>IF($D11="","",IF('入力シート （参加校が入力）'!$E$12="","エラー",'入力シート （参加校が入力）'!$E$12))</f>
        <v/>
      </c>
      <c r="H11" s="207" t="str">
        <f>IF(D11="","",IF('入力シート （参加校が入力）'!$E67="","エラー",'入力シート （参加校が入力）'!$E67))</f>
        <v/>
      </c>
      <c r="I11" s="207" t="str">
        <f>IF(F11="","",IF('入力シート （参加校が入力）'!$E68="","エラー",'入力シート （参加校が入力）'!$E68))</f>
        <v/>
      </c>
      <c r="J11" s="207" t="str">
        <f>IF(G11="","",IF('入力シート （参加校が入力）'!$E69="","エラー",'入力シート （参加校が入力）'!$E69))</f>
        <v/>
      </c>
      <c r="K11" s="207" t="str">
        <f>IF(H11="","",IF('入力シート （参加校が入力）'!$E70="","エラー",'入力シート （参加校が入力）'!$E70))</f>
        <v/>
      </c>
      <c r="L11" s="207" t="str">
        <f>IF(I11="","",IF('入力シート （参加校が入力）'!$E71="","エラー",'入力シート （参加校が入力）'!$E71))</f>
        <v/>
      </c>
      <c r="M11" s="207" t="str">
        <f>IF(J11="","",IF('入力シート （参加校が入力）'!$E72="","エラー",'入力シート （参加校が入力）'!$E72))</f>
        <v/>
      </c>
      <c r="N11" s="211" t="str">
        <f>IF(K11="","",IF('入力シート （参加校が入力）'!$E73="","エラー",'入力シート （参加校が入力）'!$E73))</f>
        <v/>
      </c>
      <c r="O11" s="159" t="str">
        <f>IF(D11="","",IF('入力シート （参加校が入力）'!$E$15="","エラー",'入力シート （参加校が入力）'!$E$15))</f>
        <v/>
      </c>
      <c r="P11" s="109" t="str">
        <f>IF(F11="","",IF('入力シート （参加校が入力）'!$E$17="","エラー",'入力シート （参加校が入力）'!$E$17))</f>
        <v/>
      </c>
      <c r="Q11" s="109" t="str">
        <f>IF(G11="","",IF('入力シート （参加校が入力）'!$E$18="","エラー",'入力シート （参加校が入力）'!$E$18))</f>
        <v/>
      </c>
      <c r="R11" s="109" t="str">
        <f>IF(H11="","",IF('入力シート （参加校が入力）'!$E$25="","エラー",'入力シート （参加校が入力）'!$E$25))</f>
        <v/>
      </c>
      <c r="S11" s="109" t="str">
        <f>IF(I11="","",IF('入力シート （参加校が入力）'!$E$22="","エラー",'入力シート （参加校が入力）'!$E$22))</f>
        <v/>
      </c>
      <c r="T11" s="109" t="str">
        <f>IF(J11="","",IF('入力シート （参加校が入力）'!$E$23="","エラー",'入力シート （参加校が入力）'!$E$23))</f>
        <v/>
      </c>
      <c r="U11" s="153" t="str">
        <f>IF(K11="","",IF('入力シート （参加校が入力）'!$E$26="","エラー",'入力シート （参加校が入力）'!$E$26))</f>
        <v/>
      </c>
    </row>
    <row r="12" spans="1:21" s="103" customFormat="1" ht="20.100000000000001" customHeight="1" x14ac:dyDescent="0.15">
      <c r="A12" s="252">
        <v>5</v>
      </c>
      <c r="B12" s="1123" t="s">
        <v>217</v>
      </c>
      <c r="C12" s="1124"/>
      <c r="D12" s="202" t="str">
        <f>IF('入力シート （参加校が入力）'!$E74="","",'入力シート （参加校が入力）'!$E74)</f>
        <v/>
      </c>
      <c r="E12" s="247" t="str">
        <f t="shared" si="0"/>
        <v/>
      </c>
      <c r="F12" s="203" t="str">
        <f>IF($D12="","",IF('入力シート （参加校が入力）'!$E$11="","エラー",'入力シート （参加校が入力）'!$E$11))</f>
        <v/>
      </c>
      <c r="G12" s="203" t="str">
        <f>IF($D12="","",IF('入力シート （参加校が入力）'!$E$12="","エラー",'入力シート （参加校が入力）'!$E$12))</f>
        <v/>
      </c>
      <c r="H12" s="203" t="str">
        <f>IF(D12="","",IF('入力シート （参加校が入力）'!$E75="","エラー",'入力シート （参加校が入力）'!$E75))</f>
        <v/>
      </c>
      <c r="I12" s="203" t="str">
        <f>IF(F12="","",IF('入力シート （参加校が入力）'!$E76="","エラー",'入力シート （参加校が入力）'!$E76))</f>
        <v/>
      </c>
      <c r="J12" s="203" t="str">
        <f>IF(G12="","",IF('入力シート （参加校が入力）'!$E77="","エラー",'入力シート （参加校が入力）'!$E77))</f>
        <v/>
      </c>
      <c r="K12" s="203" t="str">
        <f>IF(H12="","",IF('入力シート （参加校が入力）'!$E78="","エラー",'入力シート （参加校が入力）'!$E78))</f>
        <v/>
      </c>
      <c r="L12" s="203" t="str">
        <f>IF(I12="","",IF('入力シート （参加校が入力）'!$E79="","エラー",'入力シート （参加校が入力）'!$E79))</f>
        <v/>
      </c>
      <c r="M12" s="203" t="str">
        <f>IF(J12="","",IF('入力シート （参加校が入力）'!$E80="","エラー",'入力シート （参加校が入力）'!$E80))</f>
        <v/>
      </c>
      <c r="N12" s="212" t="str">
        <f>IF(K12="","",IF('入力シート （参加校が入力）'!$E81="","エラー",'入力シート （参加校が入力）'!$E81))</f>
        <v/>
      </c>
      <c r="O12" s="157" t="str">
        <f>IF(D12="","",IF('入力シート （参加校が入力）'!$E$15="","エラー",'入力シート （参加校が入力）'!$E$15))</f>
        <v/>
      </c>
      <c r="P12" s="108" t="str">
        <f>IF(F12="","",IF('入力シート （参加校が入力）'!$E$17="","エラー",'入力シート （参加校が入力）'!$E$17))</f>
        <v/>
      </c>
      <c r="Q12" s="108" t="str">
        <f>IF(G12="","",IF('入力シート （参加校が入力）'!$E$18="","エラー",'入力シート （参加校が入力）'!$E$18))</f>
        <v/>
      </c>
      <c r="R12" s="108" t="str">
        <f>IF(H12="","",IF('入力シート （参加校が入力）'!$E$25="","エラー",'入力シート （参加校が入力）'!$E$25))</f>
        <v/>
      </c>
      <c r="S12" s="108" t="str">
        <f>IF(I12="","",IF('入力シート （参加校が入力）'!$E$22="","エラー",'入力シート （参加校が入力）'!$E$22))</f>
        <v/>
      </c>
      <c r="T12" s="108" t="str">
        <f>IF(J12="","",IF('入力シート （参加校が入力）'!$E$23="","エラー",'入力シート （参加校が入力）'!$E$23))</f>
        <v/>
      </c>
      <c r="U12" s="154" t="str">
        <f>IF(K12="","",IF('入力シート （参加校が入力）'!$E$26="","エラー",'入力シート （参加校が入力）'!$E$26))</f>
        <v/>
      </c>
    </row>
    <row r="13" spans="1:21" s="103" customFormat="1" ht="20.100000000000001" customHeight="1" thickBot="1" x14ac:dyDescent="0.2">
      <c r="A13" s="252">
        <v>6</v>
      </c>
      <c r="B13" s="1125" t="s">
        <v>217</v>
      </c>
      <c r="C13" s="1126"/>
      <c r="D13" s="204" t="str">
        <f>IF('入力シート （参加校が入力）'!$E82="","",'入力シート （参加校が入力）'!$E82)</f>
        <v/>
      </c>
      <c r="E13" s="248" t="str">
        <f t="shared" si="0"/>
        <v/>
      </c>
      <c r="F13" s="205" t="str">
        <f>IF($D13="","",IF('入力シート （参加校が入力）'!$E$11="","エラー",'入力シート （参加校が入力）'!$E$11))</f>
        <v/>
      </c>
      <c r="G13" s="205" t="str">
        <f>IF($D13="","",IF('入力シート （参加校が入力）'!$E$12="","エラー",'入力シート （参加校が入力）'!$E$12))</f>
        <v/>
      </c>
      <c r="H13" s="205" t="str">
        <f>IF(D13="","",IF('入力シート （参加校が入力）'!$E83="","エラー",'入力シート （参加校が入力）'!$E83))</f>
        <v/>
      </c>
      <c r="I13" s="205" t="str">
        <f>IF(F13="","",IF('入力シート （参加校が入力）'!$E84="","エラー",'入力シート （参加校が入力）'!$E84))</f>
        <v/>
      </c>
      <c r="J13" s="205" t="str">
        <f>IF(G13="","",IF('入力シート （参加校が入力）'!$E85="","エラー",'入力シート （参加校が入力）'!$E85))</f>
        <v/>
      </c>
      <c r="K13" s="205" t="str">
        <f>IF(H13="","",IF('入力シート （参加校が入力）'!$E86="","エラー",'入力シート （参加校が入力）'!$E86))</f>
        <v/>
      </c>
      <c r="L13" s="205" t="str">
        <f>IF(I13="","",IF('入力シート （参加校が入力）'!$E87="","エラー",'入力シート （参加校が入力）'!$E87))</f>
        <v/>
      </c>
      <c r="M13" s="205" t="str">
        <f>IF(J13="","",IF('入力シート （参加校が入力）'!$E88="","エラー",'入力シート （参加校が入力）'!$E88))</f>
        <v/>
      </c>
      <c r="N13" s="213" t="str">
        <f>IF(K13="","",IF('入力シート （参加校が入力）'!$E89="","エラー",'入力シート （参加校が入力）'!$E89))</f>
        <v/>
      </c>
      <c r="O13" s="160" t="str">
        <f>IF(D13="","",IF('入力シート （参加校が入力）'!$E$15="","エラー",'入力シート （参加校が入力）'!$E$15))</f>
        <v/>
      </c>
      <c r="P13" s="107" t="str">
        <f>IF(F13="","",IF('入力シート （参加校が入力）'!$E$17="","エラー",'入力シート （参加校が入力）'!$E$17))</f>
        <v/>
      </c>
      <c r="Q13" s="107" t="str">
        <f>IF(G13="","",IF('入力シート （参加校が入力）'!$E$18="","エラー",'入力シート （参加校が入力）'!$E$18))</f>
        <v/>
      </c>
      <c r="R13" s="107" t="str">
        <f>IF(H13="","",IF('入力シート （参加校が入力）'!$E$25="","エラー",'入力シート （参加校が入力）'!$E$25))</f>
        <v/>
      </c>
      <c r="S13" s="107" t="str">
        <f>IF(I13="","",IF('入力シート （参加校が入力）'!$E$22="","エラー",'入力シート （参加校が入力）'!$E$22))</f>
        <v/>
      </c>
      <c r="T13" s="107" t="str">
        <f>IF(J13="","",IF('入力シート （参加校が入力）'!$E$23="","エラー",'入力シート （参加校が入力）'!$E$23))</f>
        <v/>
      </c>
      <c r="U13" s="155" t="str">
        <f>IF(K13="","",IF('入力シート （参加校が入力）'!$E$26="","エラー",'入力シート （参加校が入力）'!$E$26))</f>
        <v/>
      </c>
    </row>
    <row r="14" spans="1:21" s="114" customFormat="1" ht="20.100000000000001" customHeight="1" thickTop="1" thickBot="1" x14ac:dyDescent="0.2">
      <c r="A14" s="252">
        <v>7</v>
      </c>
      <c r="B14" s="1119" t="s">
        <v>304</v>
      </c>
      <c r="C14" s="1120"/>
      <c r="D14" s="208" t="str">
        <f>IF('入力シート （参加校が入力）'!$E90="","",'入力シート （参加校が入力）'!$E90)</f>
        <v/>
      </c>
      <c r="E14" s="250" t="str">
        <f t="shared" si="0"/>
        <v/>
      </c>
      <c r="F14" s="209" t="str">
        <f>IF($D14="","",IF('入力シート （参加校が入力）'!$E$11="","エラー",'入力シート （参加校が入力）'!$E$11))</f>
        <v/>
      </c>
      <c r="G14" s="209" t="str">
        <f>IF($D14="","",IF('入力シート （参加校が入力）'!$E$12="","エラー",'入力シート （参加校が入力）'!$E$12))</f>
        <v/>
      </c>
      <c r="H14" s="209" t="str">
        <f>IF(D14="","",IF('入力シート （参加校が入力）'!$E91="","エラー",'入力シート （参加校が入力）'!$E91))</f>
        <v/>
      </c>
      <c r="I14" s="209" t="str">
        <f>IF(F14="","",IF('入力シート （参加校が入力）'!$E92="","エラー",'入力シート （参加校が入力）'!$E92))</f>
        <v/>
      </c>
      <c r="J14" s="209" t="str">
        <f>IF(G14="","",IF('入力シート （参加校が入力）'!$E93="","エラー",'入力シート （参加校が入力）'!$E93))</f>
        <v/>
      </c>
      <c r="K14" s="209" t="str">
        <f>IF(H14="","",IF('入力シート （参加校が入力）'!$E94="","エラー",'入力シート （参加校が入力）'!$E94))</f>
        <v/>
      </c>
      <c r="L14" s="209" t="str">
        <f>IF(I14="","",IF('入力シート （参加校が入力）'!$E95="","エラー",'入力シート （参加校が入力）'!$E95))</f>
        <v/>
      </c>
      <c r="M14" s="172"/>
      <c r="N14" s="173"/>
      <c r="O14" s="161" t="str">
        <f>IF(D14="","",IF('入力シート （参加校が入力）'!$E$15="","エラー",'入力シート （参加校が入力）'!$E$15))</f>
        <v/>
      </c>
      <c r="P14" s="106" t="str">
        <f>IF(F14="","",IF('入力シート （参加校が入力）'!$E$17="","エラー",'入力シート （参加校が入力）'!$E$17))</f>
        <v/>
      </c>
      <c r="Q14" s="106" t="str">
        <f>IF(G14="","",IF('入力シート （参加校が入力）'!$E$18="","エラー",'入力シート （参加校が入力）'!$E$18))</f>
        <v/>
      </c>
      <c r="R14" s="106" t="str">
        <f>IF(H14="","",IF('入力シート （参加校が入力）'!$E$25="","エラー",'入力シート （参加校が入力）'!$E$25))</f>
        <v/>
      </c>
      <c r="S14" s="106" t="str">
        <f>IF(I14="","",IF('入力シート （参加校が入力）'!$E$22="","エラー",'入力シート （参加校が入力）'!$E$22))</f>
        <v/>
      </c>
      <c r="T14" s="106" t="str">
        <f>IF(J14="","",IF('入力シート （参加校が入力）'!$E$23="","エラー",'入力シート （参加校が入力）'!$E$23))</f>
        <v/>
      </c>
      <c r="U14" s="146" t="str">
        <f>IF(K14="","",IF('入力シート （参加校が入力）'!$E$26="","エラー",'入力シート （参加校が入力）'!$E$26))</f>
        <v/>
      </c>
    </row>
    <row r="15" spans="1:21" s="114" customFormat="1" ht="20.100000000000001" customHeight="1" x14ac:dyDescent="0.15">
      <c r="A15" s="252">
        <v>8</v>
      </c>
      <c r="B15" s="1121" t="s">
        <v>219</v>
      </c>
      <c r="C15" s="1122"/>
      <c r="D15" s="200" t="str">
        <f>IF('入力シート （参加校が入力）'!$E96="","",'入力シート （参加校が入力）'!$E96)</f>
        <v/>
      </c>
      <c r="E15" s="246" t="str">
        <f t="shared" si="0"/>
        <v/>
      </c>
      <c r="F15" s="201" t="str">
        <f>IF($D15="","",IF('入力シート （参加校が入力）'!$E$11="","エラー",'入力シート （参加校が入力）'!$E$11))</f>
        <v/>
      </c>
      <c r="G15" s="201" t="str">
        <f>IF($D15="","",IF('入力シート （参加校が入力）'!$E$12="","エラー",'入力シート （参加校が入力）'!$E$12))</f>
        <v/>
      </c>
      <c r="H15" s="201" t="str">
        <f>IF(D15="","",IF('入力シート （参加校が入力）'!$E97="","エラー",'入力シート （参加校が入力）'!$E97))</f>
        <v/>
      </c>
      <c r="I15" s="201" t="str">
        <f>IF(F15="","",IF('入力シート （参加校が入力）'!$E98="","エラー",'入力シート （参加校が入力）'!$E98))</f>
        <v/>
      </c>
      <c r="J15" s="201" t="str">
        <f>IF(G15="","",IF('入力シート （参加校が入力）'!$E99="","エラー",'入力シート （参加校が入力）'!$E99))</f>
        <v/>
      </c>
      <c r="K15" s="201" t="str">
        <f>IF(H15="","",IF('入力シート （参加校が入力）'!$E100="","エラー",'入力シート （参加校が入力）'!$E100))</f>
        <v/>
      </c>
      <c r="L15" s="201" t="str">
        <f>IF(I15="","",IF('入力シート （参加校が入力）'!$E101="","エラー",'入力シート （参加校が入力）'!$E101))</f>
        <v/>
      </c>
      <c r="M15" s="143"/>
      <c r="N15" s="167"/>
      <c r="O15" s="162" t="str">
        <f>IF(D15="","",IF('入力シート （参加校が入力）'!$E$15="","エラー",'入力シート （参加校が入力）'!$E$15))</f>
        <v/>
      </c>
      <c r="P15" s="105" t="str">
        <f>IF(F15="","",IF('入力シート （参加校が入力）'!$E$17="","エラー",'入力シート （参加校が入力）'!$E$17))</f>
        <v/>
      </c>
      <c r="Q15" s="105" t="str">
        <f>IF(G15="","",IF('入力シート （参加校が入力）'!$E$18="","エラー",'入力シート （参加校が入力）'!$E$18))</f>
        <v/>
      </c>
      <c r="R15" s="105" t="str">
        <f>IF(H15="","",IF('入力シート （参加校が入力）'!$E$25="","エラー",'入力シート （参加校が入力）'!$E$25))</f>
        <v/>
      </c>
      <c r="S15" s="105" t="str">
        <f>IF(I15="","",IF('入力シート （参加校が入力）'!$E$22="","エラー",'入力シート （参加校が入力）'!$E$22))</f>
        <v/>
      </c>
      <c r="T15" s="105" t="str">
        <f>IF(J15="","",IF('入力シート （参加校が入力）'!$E$23="","エラー",'入力シート （参加校が入力）'!$E$23))</f>
        <v/>
      </c>
      <c r="U15" s="144" t="str">
        <f>IF(K15="","",IF('入力シート （参加校が入力）'!$E$26="","エラー",'入力シート （参加校が入力）'!$E$26))</f>
        <v/>
      </c>
    </row>
    <row r="16" spans="1:21" s="114" customFormat="1" ht="20.100000000000001" customHeight="1" thickBot="1" x14ac:dyDescent="0.2">
      <c r="A16" s="252">
        <v>9</v>
      </c>
      <c r="B16" s="1125" t="s">
        <v>219</v>
      </c>
      <c r="C16" s="1126"/>
      <c r="D16" s="204" t="str">
        <f>IF('入力シート （参加校が入力）'!$E102="","",'入力シート （参加校が入力）'!$E102)</f>
        <v/>
      </c>
      <c r="E16" s="248" t="str">
        <f t="shared" si="0"/>
        <v/>
      </c>
      <c r="F16" s="205" t="str">
        <f>IF($D16="","",IF('入力シート （参加校が入力）'!$E$11="","エラー",'入力シート （参加校が入力）'!$E$11))</f>
        <v/>
      </c>
      <c r="G16" s="205" t="str">
        <f>IF($D16="","",IF('入力シート （参加校が入力）'!$E$12="","エラー",'入力シート （参加校が入力）'!$E$12))</f>
        <v/>
      </c>
      <c r="H16" s="205" t="str">
        <f>IF(D16="","",IF('入力シート （参加校が入力）'!$E103="","エラー",'入力シート （参加校が入力）'!$E103))</f>
        <v/>
      </c>
      <c r="I16" s="205" t="str">
        <f>IF(F16="","",IF('入力シート （参加校が入力）'!$E104="","エラー",'入力シート （参加校が入力）'!$E104))</f>
        <v/>
      </c>
      <c r="J16" s="205" t="str">
        <f>IF(G16="","",IF('入力シート （参加校が入力）'!$E105="","エラー",'入力シート （参加校が入力）'!$E105))</f>
        <v/>
      </c>
      <c r="K16" s="210" t="str">
        <f>IF(H16="","",IF('入力シート （参加校が入力）'!$E106="","エラー",'入力シート （参加校が入力）'!$E106))</f>
        <v/>
      </c>
      <c r="L16" s="205" t="str">
        <f>IF(I16="","",IF('入力シート （参加校が入力）'!$E107="","エラー",'入力シート （参加校が入力）'!$E107))</f>
        <v/>
      </c>
      <c r="M16" s="168"/>
      <c r="N16" s="169"/>
      <c r="O16" s="163" t="str">
        <f>IF(D16="","",IF('入力シート （参加校が入力）'!$E$15="","エラー",'入力シート （参加校が入力）'!$E$15))</f>
        <v/>
      </c>
      <c r="P16" s="104" t="str">
        <f>IF(F16="","",IF('入力シート （参加校が入力）'!$E$17="","エラー",'入力シート （参加校が入力）'!$E$17))</f>
        <v/>
      </c>
      <c r="Q16" s="104" t="str">
        <f>IF(G16="","",IF('入力シート （参加校が入力）'!$E$18="","エラー",'入力シート （参加校が入力）'!$E$18))</f>
        <v/>
      </c>
      <c r="R16" s="104" t="str">
        <f>IF(H16="","",IF('入力シート （参加校が入力）'!$E$25="","エラー",'入力シート （参加校が入力）'!$E$25))</f>
        <v/>
      </c>
      <c r="S16" s="104" t="str">
        <f>IF(I16="","",IF('入力シート （参加校が入力）'!$E$22="","エラー",'入力シート （参加校が入力）'!$E$22))</f>
        <v/>
      </c>
      <c r="T16" s="104" t="str">
        <f>IF(J16="","",IF('入力シート （参加校が入力）'!$E$23="","エラー",'入力シート （参加校が入力）'!$E$23))</f>
        <v/>
      </c>
      <c r="U16" s="145" t="str">
        <f>IF(K16="","",IF('入力シート （参加校が入力）'!$E$26="","エラー",'入力シート （参加校が入力）'!$E$26))</f>
        <v/>
      </c>
    </row>
  </sheetData>
  <mergeCells count="30">
    <mergeCell ref="B4:C4"/>
    <mergeCell ref="B16:C16"/>
    <mergeCell ref="D6:D7"/>
    <mergeCell ref="B11:C11"/>
    <mergeCell ref="I6:I7"/>
    <mergeCell ref="J6:J7"/>
    <mergeCell ref="F6:F7"/>
    <mergeCell ref="B14:C14"/>
    <mergeCell ref="B15:C15"/>
    <mergeCell ref="B12:C12"/>
    <mergeCell ref="B13:C13"/>
    <mergeCell ref="B8:C8"/>
    <mergeCell ref="B9:C9"/>
    <mergeCell ref="B10:C10"/>
    <mergeCell ref="B3:C3"/>
    <mergeCell ref="B5:C5"/>
    <mergeCell ref="U6:U7"/>
    <mergeCell ref="Q6:Q7"/>
    <mergeCell ref="N6:N7"/>
    <mergeCell ref="K6:K7"/>
    <mergeCell ref="L6:L7"/>
    <mergeCell ref="M6:M7"/>
    <mergeCell ref="O6:O7"/>
    <mergeCell ref="P6:P7"/>
    <mergeCell ref="R6:R7"/>
    <mergeCell ref="S6:S7"/>
    <mergeCell ref="T6:T7"/>
    <mergeCell ref="G6:G7"/>
    <mergeCell ref="H6:H7"/>
    <mergeCell ref="E6:E7"/>
  </mergeCells>
  <phoneticPr fontId="20"/>
  <conditionalFormatting sqref="D8:L16 M11:N13 D3">
    <cfRule type="containsText" dxfId="2" priority="2" operator="containsText" text="エラー">
      <formula>NOT(ISERROR(SEARCH("エラー",D3)))</formula>
    </cfRule>
  </conditionalFormatting>
  <conditionalFormatting sqref="D8:L16 M11:N13">
    <cfRule type="containsBlanks" dxfId="1" priority="1">
      <formula>LEN(TRIM(D8))=0</formula>
    </cfRule>
  </conditionalFormatting>
  <pageMargins left="0.7" right="0.7" top="0.75" bottom="0.75" header="0.3" footer="0.3"/>
  <pageSetup paperSize="9" scale="42" fitToHeight="0"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7DBFF"/>
  </sheetPr>
  <dimension ref="A1:Y8"/>
  <sheetViews>
    <sheetView zoomScale="80" zoomScaleNormal="80" workbookViewId="0">
      <selection activeCell="H37" sqref="H37"/>
    </sheetView>
  </sheetViews>
  <sheetFormatPr defaultColWidth="9.5" defaultRowHeight="14.25" x14ac:dyDescent="0.15"/>
  <cols>
    <col min="1" max="1" width="15.875" style="122" customWidth="1"/>
    <col min="2" max="2" width="40.125" style="122" customWidth="1"/>
    <col min="3" max="6" width="7.25" style="122" customWidth="1"/>
    <col min="7" max="7" width="40.125" style="122" customWidth="1"/>
    <col min="8" max="8" width="14.5" style="122" customWidth="1"/>
    <col min="9" max="9" width="40" style="122" customWidth="1"/>
    <col min="10" max="10" width="16" style="122" customWidth="1"/>
    <col min="11" max="12" width="21.875" style="122" bestFit="1" customWidth="1"/>
    <col min="13" max="13" width="20" style="122" bestFit="1" customWidth="1"/>
    <col min="14" max="14" width="20" style="122" customWidth="1"/>
    <col min="15" max="18" width="7.25" style="122" customWidth="1"/>
    <col min="19" max="21" width="11.5" style="122" customWidth="1"/>
    <col min="22" max="22" width="22.125" style="122" customWidth="1"/>
    <col min="23" max="25" width="14.5" style="122" customWidth="1"/>
    <col min="26" max="16384" width="9.5" style="122"/>
  </cols>
  <sheetData>
    <row r="1" spans="1:25" ht="18.75" x14ac:dyDescent="0.15">
      <c r="A1" s="125" t="s">
        <v>390</v>
      </c>
      <c r="C1" s="125"/>
      <c r="D1" s="125"/>
      <c r="E1" s="125"/>
      <c r="F1" s="125"/>
      <c r="G1" s="125"/>
      <c r="H1" s="125"/>
      <c r="I1" s="125"/>
      <c r="J1" s="125"/>
      <c r="O1" s="125"/>
      <c r="P1" s="125"/>
      <c r="Q1" s="125"/>
      <c r="R1" s="125"/>
    </row>
    <row r="2" spans="1:25" s="255" customFormat="1" ht="12" thickBot="1" x14ac:dyDescent="0.2">
      <c r="A2" s="253">
        <v>1</v>
      </c>
      <c r="B2" s="256">
        <v>2</v>
      </c>
      <c r="C2" s="254">
        <v>3</v>
      </c>
      <c r="D2" s="254">
        <v>4</v>
      </c>
      <c r="E2" s="254">
        <v>5</v>
      </c>
      <c r="F2" s="254">
        <v>6</v>
      </c>
      <c r="G2" s="256">
        <v>7</v>
      </c>
      <c r="H2" s="256">
        <v>8</v>
      </c>
      <c r="I2" s="256">
        <v>9</v>
      </c>
      <c r="J2" s="256">
        <v>10</v>
      </c>
      <c r="K2" s="257">
        <v>11</v>
      </c>
      <c r="L2" s="257">
        <v>12</v>
      </c>
      <c r="M2" s="256">
        <v>13</v>
      </c>
      <c r="N2" s="256">
        <v>14</v>
      </c>
      <c r="O2" s="254">
        <v>15</v>
      </c>
      <c r="P2" s="254">
        <v>16</v>
      </c>
      <c r="Q2" s="254">
        <v>17</v>
      </c>
      <c r="R2" s="254">
        <v>18</v>
      </c>
      <c r="S2" s="254">
        <v>19</v>
      </c>
      <c r="T2" s="254">
        <v>20</v>
      </c>
      <c r="U2" s="254">
        <v>21</v>
      </c>
      <c r="V2" s="254">
        <v>22</v>
      </c>
      <c r="W2" s="254">
        <v>23</v>
      </c>
      <c r="X2" s="255">
        <v>24</v>
      </c>
      <c r="Y2" s="255">
        <v>25</v>
      </c>
    </row>
    <row r="3" spans="1:25" x14ac:dyDescent="0.15">
      <c r="A3" s="1145" t="s">
        <v>107</v>
      </c>
      <c r="B3" s="1149" t="s">
        <v>326</v>
      </c>
      <c r="C3" s="1162" t="s">
        <v>339</v>
      </c>
      <c r="D3" s="1157"/>
      <c r="E3" s="1157"/>
      <c r="F3" s="1158"/>
      <c r="G3" s="1151" t="s">
        <v>340</v>
      </c>
      <c r="H3" s="1153" t="s">
        <v>322</v>
      </c>
      <c r="I3" s="1153" t="s">
        <v>321</v>
      </c>
      <c r="J3" s="1155" t="s">
        <v>372</v>
      </c>
      <c r="K3" s="1134" t="s">
        <v>338</v>
      </c>
      <c r="L3" s="1136" t="s">
        <v>113</v>
      </c>
      <c r="M3" s="1134" t="s">
        <v>382</v>
      </c>
      <c r="N3" s="1136" t="s">
        <v>373</v>
      </c>
      <c r="O3" s="1157" t="s">
        <v>375</v>
      </c>
      <c r="P3" s="1157"/>
      <c r="Q3" s="1157"/>
      <c r="R3" s="1158"/>
      <c r="S3" s="1159" t="s">
        <v>337</v>
      </c>
      <c r="T3" s="1160"/>
      <c r="U3" s="1161"/>
      <c r="V3" s="1147" t="s">
        <v>384</v>
      </c>
      <c r="W3" s="1143" t="s">
        <v>378</v>
      </c>
      <c r="X3" s="1141" t="s">
        <v>379</v>
      </c>
      <c r="Y3" s="1143" t="s">
        <v>380</v>
      </c>
    </row>
    <row r="4" spans="1:25" s="124" customFormat="1" x14ac:dyDescent="0.15">
      <c r="A4" s="1146"/>
      <c r="B4" s="1150"/>
      <c r="C4" s="178" t="s">
        <v>336</v>
      </c>
      <c r="D4" s="179" t="s">
        <v>217</v>
      </c>
      <c r="E4" s="179" t="s">
        <v>256</v>
      </c>
      <c r="F4" s="180" t="s">
        <v>335</v>
      </c>
      <c r="G4" s="1152"/>
      <c r="H4" s="1154"/>
      <c r="I4" s="1154"/>
      <c r="J4" s="1156"/>
      <c r="K4" s="1135"/>
      <c r="L4" s="1137"/>
      <c r="M4" s="1135"/>
      <c r="N4" s="1137"/>
      <c r="O4" s="222" t="s">
        <v>336</v>
      </c>
      <c r="P4" s="179" t="s">
        <v>217</v>
      </c>
      <c r="Q4" s="179" t="s">
        <v>256</v>
      </c>
      <c r="R4" s="180" t="s">
        <v>335</v>
      </c>
      <c r="S4" s="181" t="s">
        <v>334</v>
      </c>
      <c r="T4" s="182" t="s">
        <v>333</v>
      </c>
      <c r="U4" s="183" t="s">
        <v>332</v>
      </c>
      <c r="V4" s="1148"/>
      <c r="W4" s="1144"/>
      <c r="X4" s="1142"/>
      <c r="Y4" s="1144"/>
    </row>
    <row r="5" spans="1:25" ht="15" thickBot="1" x14ac:dyDescent="0.2">
      <c r="A5" s="233" t="s">
        <v>381</v>
      </c>
      <c r="B5" s="218" t="s">
        <v>331</v>
      </c>
      <c r="C5" s="1138" t="s">
        <v>387</v>
      </c>
      <c r="D5" s="1139"/>
      <c r="E5" s="1139"/>
      <c r="F5" s="1140"/>
      <c r="G5" s="220" t="s">
        <v>316</v>
      </c>
      <c r="H5" s="185" t="s">
        <v>311</v>
      </c>
      <c r="I5" s="185" t="s">
        <v>330</v>
      </c>
      <c r="J5" s="186" t="s">
        <v>308</v>
      </c>
      <c r="K5" s="184" t="s">
        <v>394</v>
      </c>
      <c r="L5" s="186" t="s">
        <v>364</v>
      </c>
      <c r="M5" s="224" t="s">
        <v>329</v>
      </c>
      <c r="N5" s="226" t="s">
        <v>374</v>
      </c>
      <c r="O5" s="1138" t="s">
        <v>383</v>
      </c>
      <c r="P5" s="1139"/>
      <c r="Q5" s="1139"/>
      <c r="R5" s="1140"/>
      <c r="S5" s="187"/>
      <c r="T5" s="188"/>
      <c r="U5" s="189"/>
      <c r="V5" s="231" t="s">
        <v>385</v>
      </c>
      <c r="W5" s="215"/>
      <c r="X5" s="216"/>
      <c r="Y5" s="217"/>
    </row>
    <row r="6" spans="1:25" ht="23.25" customHeight="1" thickTop="1" thickBot="1" x14ac:dyDescent="0.2">
      <c r="A6" s="228" t="str">
        <f>IF('入力シート （参加校が入力）'!$E16="","エラー",'入力シート （参加校が入力）'!$E16)</f>
        <v>エラー</v>
      </c>
      <c r="B6" s="219" t="str">
        <f>IF('入力シート （参加校が入力）'!$E11="","エラー",'入力シート （参加校が入力）'!$E11)</f>
        <v>エラー</v>
      </c>
      <c r="C6" s="219">
        <f>IF('入力シート （参加校が入力）'!D$47="","",'入力シート （参加校が入力）'!D$47)</f>
        <v>0</v>
      </c>
      <c r="D6" s="234">
        <f>IF('入力シート （参加校が入力）'!E$47="","",'入力シート （参加校が入力）'!E$47)</f>
        <v>0</v>
      </c>
      <c r="E6" s="234">
        <f>IF('入力シート （参加校が入力）'!F$47="","",'入力シート （参加校が入力）'!F$47)</f>
        <v>0</v>
      </c>
      <c r="F6" s="221">
        <f>IF('入力シート （参加校が入力）'!G$47="","",'入力シート （参加校が入力）'!G$47)</f>
        <v>0</v>
      </c>
      <c r="G6" s="190" t="str">
        <f>IF('入力シート （参加校が入力）'!$E12="","エラー",'入力シート （参加校が入力）'!$E12)</f>
        <v>エラー</v>
      </c>
      <c r="H6" s="191" t="str">
        <f>IF('入力シート （参加校が入力）'!$E15="","エラー",'入力シート （参加校が入力）'!$E15)</f>
        <v>エラー</v>
      </c>
      <c r="I6" s="191" t="str">
        <f>IF('入力シート （参加校が入力）'!$E17="","エラー",'入力シート （参加校が入力）'!$E17)</f>
        <v>エラー</v>
      </c>
      <c r="J6" s="221" t="str">
        <f>IF('入力シート （参加校が入力）'!$E19="","エラー",'入力シート （参加校が入力）'!$E19)</f>
        <v>エラー</v>
      </c>
      <c r="K6" s="190" t="str">
        <f>IF('入力シート （参加校が入力）'!$E22="","エラー",'入力シート （参加校が入力）'!$E22)</f>
        <v>エラー</v>
      </c>
      <c r="L6" s="221" t="str">
        <f>IF('入力シート （参加校が入力）'!$E23="","エラー",'入力シート （参加校が入力）'!$E23)</f>
        <v>エラー</v>
      </c>
      <c r="M6" s="225" t="str">
        <f>IF('入力シート （参加校が入力）'!$E26="","エラー",'入力シート （参加校が入力）'!$E26)</f>
        <v>エラー</v>
      </c>
      <c r="N6" s="227" t="str">
        <f>IF('入力シート （参加校が入力）'!$E27="","エラー",'入力シート （参加校が入力）'!$E27)</f>
        <v>エラー</v>
      </c>
      <c r="O6" s="223" t="str">
        <f>IF('入力シート （参加校が入力）'!$G48="","",'入力シート （参加校が入力）'!$G48)</f>
        <v/>
      </c>
      <c r="P6" s="191" t="str">
        <f>IF('入力シート （参加校が入力）'!$G66="","",'入力シート （参加校が入力）'!$G66)</f>
        <v/>
      </c>
      <c r="Q6" s="191" t="str">
        <f>IF('入力シート （参加校が入力）'!$G90="","",'入力シート （参加校が入力）'!$G90)</f>
        <v/>
      </c>
      <c r="R6" s="192" t="str">
        <f>IF('入力シート （参加校が入力）'!$G96="","",'入力シート （参加校が入力）'!$G96)</f>
        <v/>
      </c>
      <c r="S6" s="193">
        <f>IF('入力シート （参加校が入力）'!$E34="","エラー",'入力シート （参加校が入力）'!$E34)</f>
        <v>0</v>
      </c>
      <c r="T6" s="194" t="str">
        <f>IF('入力シート （参加校が入力）'!$E35="","エラー",'入力シート （参加校が入力）'!$E35)</f>
        <v>エラー</v>
      </c>
      <c r="U6" s="195">
        <f>IF('入力シート （参加校が入力）'!$E36="","エラー",'入力シート （参加校が入力）'!$E36)</f>
        <v>0</v>
      </c>
      <c r="V6" s="230" t="str">
        <f>IF('入力シート （参加校が入力）'!$C37="","",'入力シート （参加校が入力）'!$C37)</f>
        <v/>
      </c>
      <c r="W6" s="229" t="str">
        <f>IF('入力シート （参加校が入力）'!$E41="","エラー",'入力シート （参加校が入力）'!$E41)</f>
        <v>エラー</v>
      </c>
      <c r="X6" s="232" t="str">
        <f>IF('入力シート （参加校が入力）'!$E42="","エラー",'入力シート （参加校が入力）'!$E42)</f>
        <v>エラー</v>
      </c>
      <c r="Y6" s="232">
        <f>IF('入力シート （参加校が入力）'!$E43="","0",'入力シート （参加校が入力）'!$E43)</f>
        <v>0</v>
      </c>
    </row>
    <row r="8" spans="1:25" x14ac:dyDescent="0.15">
      <c r="B8" s="123"/>
    </row>
  </sheetData>
  <mergeCells count="19">
    <mergeCell ref="Y3:Y4"/>
    <mergeCell ref="A3:A4"/>
    <mergeCell ref="O5:R5"/>
    <mergeCell ref="V3:V4"/>
    <mergeCell ref="W3:W4"/>
    <mergeCell ref="B3:B4"/>
    <mergeCell ref="G3:G4"/>
    <mergeCell ref="H3:H4"/>
    <mergeCell ref="I3:I4"/>
    <mergeCell ref="J3:J4"/>
    <mergeCell ref="N3:N4"/>
    <mergeCell ref="O3:R3"/>
    <mergeCell ref="S3:U3"/>
    <mergeCell ref="C3:F3"/>
    <mergeCell ref="K3:K4"/>
    <mergeCell ref="L3:L4"/>
    <mergeCell ref="M3:M4"/>
    <mergeCell ref="C5:F5"/>
    <mergeCell ref="X3:X4"/>
  </mergeCells>
  <phoneticPr fontId="20"/>
  <conditionalFormatting sqref="A6:Y6">
    <cfRule type="cellIs" dxfId="0" priority="1" operator="equal">
      <formula>"エラー"</formula>
    </cfRule>
  </conditionalFormatting>
  <pageMargins left="0.7" right="0.7" top="0.75" bottom="0.75" header="0.3" footer="0.3"/>
  <pageSetup paperSize="9" scale="44"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23</vt:i4>
      </vt:variant>
    </vt:vector>
  </HeadingPairs>
  <TitlesOfParts>
    <vt:vector size="30" baseType="lpstr">
      <vt:lpstr>リストデータ(隠しシート)</vt:lpstr>
      <vt:lpstr>はじめに</vt:lpstr>
      <vt:lpstr>入力シート （参加校が入力）</vt:lpstr>
      <vt:lpstr>参加申込書 (様式1)</vt:lpstr>
      <vt:lpstr>基本調査(様式2)</vt:lpstr>
      <vt:lpstr>①都道府県集約シート(都道府県事務局が使用)</vt:lpstr>
      <vt:lpstr>②参加校情報シート(都道府県事務局が使用)</vt:lpstr>
      <vt:lpstr>はじめに!Print_Area</vt:lpstr>
      <vt:lpstr>'基本調査(様式2)'!Print_Area</vt:lpstr>
      <vt:lpstr>'参加申込書 (様式1)'!Print_Area</vt:lpstr>
      <vt:lpstr>'入力シート （参加校が入力）'!Print_Area</vt:lpstr>
      <vt:lpstr>ピアノ位置</vt:lpstr>
      <vt:lpstr>ピアノ開閉</vt:lpstr>
      <vt:lpstr>演奏許諾</vt:lpstr>
      <vt:lpstr>演奏形態</vt:lpstr>
      <vt:lpstr>演奏秒</vt:lpstr>
      <vt:lpstr>演奏分</vt:lpstr>
      <vt:lpstr>学年</vt:lpstr>
      <vt:lpstr>希望</vt:lpstr>
      <vt:lpstr>希望時間帯</vt:lpstr>
      <vt:lpstr>許諾</vt:lpstr>
      <vt:lpstr>交通手段</vt:lpstr>
      <vt:lpstr>参加有無</vt:lpstr>
      <vt:lpstr>使用有無</vt:lpstr>
      <vt:lpstr>数字</vt:lpstr>
      <vt:lpstr>性別</vt:lpstr>
      <vt:lpstr>属性</vt:lpstr>
      <vt:lpstr>都道府県</vt:lpstr>
      <vt:lpstr>要否</vt:lpstr>
      <vt:lpstr>来県方法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玉腰 祐介</dc:creator>
  <cp:lastModifiedBy>SG12631のC20-1488</cp:lastModifiedBy>
  <cp:lastPrinted>2025-02-18T04:57:12Z</cp:lastPrinted>
  <dcterms:created xsi:type="dcterms:W3CDTF">2024-03-27T03:00:12Z</dcterms:created>
  <dcterms:modified xsi:type="dcterms:W3CDTF">2025-02-18T05:06:11Z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2016-02-25T00:36:59Z</vt:lpwstr>
  </property>
  <property fmtid="{D5CDD505-2E9C-101B-9397-08002B2CF9AE}" pid="3" name="ContentTypeId">
    <vt:lpwstr>0x010100CDE1756C36A1EF48A37B180623C6F600</vt:lpwstr>
  </property>
  <property fmtid="{D5CDD505-2E9C-101B-9397-08002B2CF9AE}" pid="4" name="MSIP_Label_624c30c7-6183-4bbf-8f5a-0619846ff2e2_Enabled">
    <vt:lpwstr>true</vt:lpwstr>
  </property>
  <property fmtid="{D5CDD505-2E9C-101B-9397-08002B2CF9AE}" pid="5" name="MSIP_Label_624c30c7-6183-4bbf-8f5a-0619846ff2e2_SetDate">
    <vt:lpwstr>2023-09-02T03:23:45Z</vt:lpwstr>
  </property>
  <property fmtid="{D5CDD505-2E9C-101B-9397-08002B2CF9AE}" pid="6" name="MSIP_Label_624c30c7-6183-4bbf-8f5a-0619846ff2e2_Method">
    <vt:lpwstr>Standard</vt:lpwstr>
  </property>
  <property fmtid="{D5CDD505-2E9C-101B-9397-08002B2CF9AE}" pid="7" name="MSIP_Label_624c30c7-6183-4bbf-8f5a-0619846ff2e2_Name">
    <vt:lpwstr>組織外公開</vt:lpwstr>
  </property>
  <property fmtid="{D5CDD505-2E9C-101B-9397-08002B2CF9AE}" pid="8" name="MSIP_Label_624c30c7-6183-4bbf-8f5a-0619846ff2e2_SiteId">
    <vt:lpwstr>2c12496b-3cf3-4d5b-b8fe-9b6a510058d9</vt:lpwstr>
  </property>
  <property fmtid="{D5CDD505-2E9C-101B-9397-08002B2CF9AE}" pid="9" name="MSIP_Label_624c30c7-6183-4bbf-8f5a-0619846ff2e2_ActionId">
    <vt:lpwstr>83014f7e-33b9-4e07-94fb-c7d2f935f123</vt:lpwstr>
  </property>
  <property fmtid="{D5CDD505-2E9C-101B-9397-08002B2CF9AE}" pid="10" name="MSIP_Label_624c30c7-6183-4bbf-8f5a-0619846ff2e2_ContentBits">
    <vt:lpwstr>0</vt:lpwstr>
  </property>
  <property fmtid="{D5CDD505-2E9C-101B-9397-08002B2CF9AE}" pid="11" name="MSIP_Label_defa4170-0d19-0005-0004-bc88714345d2_Enabled">
    <vt:lpwstr>true</vt:lpwstr>
  </property>
  <property fmtid="{D5CDD505-2E9C-101B-9397-08002B2CF9AE}" pid="12" name="MSIP_Label_defa4170-0d19-0005-0004-bc88714345d2_SetDate">
    <vt:lpwstr>2023-11-29T03:09:33Z</vt:lpwstr>
  </property>
  <property fmtid="{D5CDD505-2E9C-101B-9397-08002B2CF9AE}" pid="13" name="MSIP_Label_defa4170-0d19-0005-0004-bc88714345d2_Method">
    <vt:lpwstr>Standard</vt:lpwstr>
  </property>
  <property fmtid="{D5CDD505-2E9C-101B-9397-08002B2CF9AE}" pid="14" name="MSIP_Label_defa4170-0d19-0005-0004-bc88714345d2_Name">
    <vt:lpwstr>defa4170-0d19-0005-0004-bc88714345d2</vt:lpwstr>
  </property>
  <property fmtid="{D5CDD505-2E9C-101B-9397-08002B2CF9AE}" pid="15" name="MSIP_Label_defa4170-0d19-0005-0004-bc88714345d2_SiteId">
    <vt:lpwstr>b3aceacd-ceff-4204-ad98-1574a3312f69</vt:lpwstr>
  </property>
  <property fmtid="{D5CDD505-2E9C-101B-9397-08002B2CF9AE}" pid="16" name="MSIP_Label_defa4170-0d19-0005-0004-bc88714345d2_ActionId">
    <vt:lpwstr>0650e8a5-cb29-4339-b8f2-59b19716d457</vt:lpwstr>
  </property>
  <property fmtid="{D5CDD505-2E9C-101B-9397-08002B2CF9AE}" pid="17" name="MSIP_Label_defa4170-0d19-0005-0004-bc88714345d2_ContentBits">
    <vt:lpwstr>0</vt:lpwstr>
  </property>
</Properties>
</file>